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30" tabRatio="811" activeTab="0"/>
  </bookViews>
  <sheets>
    <sheet name="Cover" sheetId="1" r:id="rId1"/>
    <sheet name="Index" sheetId="2" r:id="rId2"/>
    <sheet name="General" sheetId="3" r:id="rId3"/>
    <sheet name="Parking Citations" sheetId="4" r:id="rId4"/>
    <sheet name="Notice to Appear" sheetId="5" r:id="rId5"/>
    <sheet name="Crash Reporting" sheetId="6" r:id="rId6"/>
    <sheet name="Interfaces" sheetId="7" r:id="rId7"/>
    <sheet name="Hardware" sheetId="8" r:id="rId8"/>
  </sheets>
  <definedNames>
    <definedName name="_xlnm.Print_Area" localSheetId="0">'Cover'!$A$1:$F$38</definedName>
    <definedName name="_xlnm.Print_Area" localSheetId="5">'Crash Reporting'!$A$1:$G$368</definedName>
    <definedName name="_xlnm.Print_Area" localSheetId="2">'General'!$A$1:$G$265</definedName>
    <definedName name="_xlnm.Print_Area" localSheetId="7">'Hardware'!$A$1:$G$59</definedName>
    <definedName name="_xlnm.Print_Area" localSheetId="1">'Index'!$A$1:$F$34</definedName>
    <definedName name="_xlnm.Print_Area" localSheetId="6">'Interfaces'!$A$1:$G$71</definedName>
    <definedName name="_xlnm.Print_Area" localSheetId="4">'Notice to Appear'!$A$1:$G$178</definedName>
    <definedName name="_xlnm.Print_Area" localSheetId="3">'Parking Citations'!$A$1:$G$138</definedName>
    <definedName name="_xlnm.Print_Titles" localSheetId="5">'Crash Reporting'!$1:$2</definedName>
    <definedName name="_xlnm.Print_Titles" localSheetId="2">'General'!$1:$2</definedName>
    <definedName name="_xlnm.Print_Titles" localSheetId="7">'Hardware'!$1:$2</definedName>
    <definedName name="_xlnm.Print_Titles" localSheetId="6">'Interfaces'!$1:$2</definedName>
    <definedName name="_xlnm.Print_Titles" localSheetId="4">'Notice to Appear'!$1:$2</definedName>
    <definedName name="_xlnm.Print_Titles" localSheetId="3">'Parking Citations'!$1:$2</definedName>
    <definedName name="Z_8BBAF2EF_6B73_4CBD_8C94_8979CC1BCD8C_.wvu.PrintArea" localSheetId="5" hidden="1">'Crash Reporting'!$A$1:$G$318</definedName>
    <definedName name="Z_8BBAF2EF_6B73_4CBD_8C94_8979CC1BCD8C_.wvu.PrintArea" localSheetId="2" hidden="1">'General'!$A$1:$G$30</definedName>
    <definedName name="Z_8BBAF2EF_6B73_4CBD_8C94_8979CC1BCD8C_.wvu.PrintArea" localSheetId="7" hidden="1">'Hardware'!$A$1:$G$51</definedName>
    <definedName name="Z_8BBAF2EF_6B73_4CBD_8C94_8979CC1BCD8C_.wvu.PrintArea" localSheetId="6" hidden="1">'Interfaces'!$A$1:$G$45</definedName>
    <definedName name="Z_8BBAF2EF_6B73_4CBD_8C94_8979CC1BCD8C_.wvu.PrintArea" localSheetId="4" hidden="1">'Notice to Appear'!$A$1:$G$137</definedName>
    <definedName name="Z_8BBAF2EF_6B73_4CBD_8C94_8979CC1BCD8C_.wvu.PrintArea" localSheetId="3" hidden="1">'Parking Citations'!$A$1:$G$104</definedName>
    <definedName name="Z_8BBAF2EF_6B73_4CBD_8C94_8979CC1BCD8C_.wvu.PrintTitles" localSheetId="5" hidden="1">'Crash Reporting'!$1:$2</definedName>
    <definedName name="Z_8BBAF2EF_6B73_4CBD_8C94_8979CC1BCD8C_.wvu.PrintTitles" localSheetId="2" hidden="1">'General'!$1:$2</definedName>
    <definedName name="Z_8BBAF2EF_6B73_4CBD_8C94_8979CC1BCD8C_.wvu.PrintTitles" localSheetId="7" hidden="1">'Hardware'!$1:$2</definedName>
    <definedName name="Z_8BBAF2EF_6B73_4CBD_8C94_8979CC1BCD8C_.wvu.PrintTitles" localSheetId="6" hidden="1">'Interfaces'!$1:$2</definedName>
    <definedName name="Z_8BBAF2EF_6B73_4CBD_8C94_8979CC1BCD8C_.wvu.PrintTitles" localSheetId="4" hidden="1">'Notice to Appear'!$1:$2</definedName>
    <definedName name="Z_8BBAF2EF_6B73_4CBD_8C94_8979CC1BCD8C_.wvu.PrintTitles" localSheetId="3" hidden="1">'Parking Citations'!$1:$2</definedName>
    <definedName name="Z_D7926D19_D0D4_411B_B429_8768127822BA_.wvu.PrintArea" localSheetId="5" hidden="1">'Crash Reporting'!$A$1:$G$318</definedName>
    <definedName name="Z_D7926D19_D0D4_411B_B429_8768127822BA_.wvu.PrintArea" localSheetId="2" hidden="1">'General'!$A$1:$G$30</definedName>
    <definedName name="Z_D7926D19_D0D4_411B_B429_8768127822BA_.wvu.PrintArea" localSheetId="7" hidden="1">'Hardware'!$A$1:$G$51</definedName>
    <definedName name="Z_D7926D19_D0D4_411B_B429_8768127822BA_.wvu.PrintArea" localSheetId="6" hidden="1">'Interfaces'!$A$1:$G$45</definedName>
    <definedName name="Z_D7926D19_D0D4_411B_B429_8768127822BA_.wvu.PrintArea" localSheetId="4" hidden="1">'Notice to Appear'!$A$1:$G$137</definedName>
    <definedName name="Z_D7926D19_D0D4_411B_B429_8768127822BA_.wvu.PrintArea" localSheetId="3" hidden="1">'Parking Citations'!$A$1:$G$104</definedName>
    <definedName name="Z_D7926D19_D0D4_411B_B429_8768127822BA_.wvu.PrintTitles" localSheetId="5" hidden="1">'Crash Reporting'!$1:$2</definedName>
    <definedName name="Z_D7926D19_D0D4_411B_B429_8768127822BA_.wvu.PrintTitles" localSheetId="2" hidden="1">'General'!$1:$2</definedName>
    <definedName name="Z_D7926D19_D0D4_411B_B429_8768127822BA_.wvu.PrintTitles" localSheetId="7" hidden="1">'Hardware'!$1:$2</definedName>
    <definedName name="Z_D7926D19_D0D4_411B_B429_8768127822BA_.wvu.PrintTitles" localSheetId="6" hidden="1">'Interfaces'!$1:$2</definedName>
    <definedName name="Z_D7926D19_D0D4_411B_B429_8768127822BA_.wvu.PrintTitles" localSheetId="4" hidden="1">'Notice to Appear'!$1:$2</definedName>
    <definedName name="Z_D7926D19_D0D4_411B_B429_8768127822BA_.wvu.PrintTitles" localSheetId="3" hidden="1">'Parking Citations'!$1:$2</definedName>
  </definedNames>
  <calcPr fullCalcOnLoad="1"/>
</workbook>
</file>

<file path=xl/sharedStrings.xml><?xml version="1.0" encoding="utf-8"?>
<sst xmlns="http://schemas.openxmlformats.org/spreadsheetml/2006/main" count="1021" uniqueCount="741">
  <si>
    <t>Comments</t>
  </si>
  <si>
    <t xml:space="preserve"> </t>
  </si>
  <si>
    <t>#</t>
  </si>
  <si>
    <t>A</t>
  </si>
  <si>
    <t>General Requirements</t>
  </si>
  <si>
    <t>Code</t>
  </si>
  <si>
    <t>Proposed system complies with requirement.</t>
  </si>
  <si>
    <t>Proposed system does not comply with requirement.</t>
  </si>
  <si>
    <t>N</t>
  </si>
  <si>
    <t>Response</t>
  </si>
  <si>
    <t>Registration</t>
  </si>
  <si>
    <t>M</t>
  </si>
  <si>
    <t>Assumptions and Definitions</t>
  </si>
  <si>
    <t>Assumptions</t>
  </si>
  <si>
    <t>All activity is completed electronically unless specifically stated otherwise.</t>
  </si>
  <si>
    <t>The term "any field" implies any available field.  If the word "any" in a requirement is too inclusive, and you can provide the functionality but not to the extent that you believe the word "any" implies, please indicate the limitations.</t>
  </si>
  <si>
    <t>Definitions</t>
  </si>
  <si>
    <r>
      <rPr>
        <u val="single"/>
        <sz val="10"/>
        <rFont val="Arial"/>
        <family val="2"/>
      </rPr>
      <t>Automatically:</t>
    </r>
    <r>
      <rPr>
        <sz val="10"/>
        <rFont val="Arial"/>
        <family val="2"/>
      </rPr>
      <t xml:space="preserve">  Occurs without user intervention</t>
    </r>
  </si>
  <si>
    <r>
      <rPr>
        <u val="single"/>
        <sz val="10"/>
        <rFont val="Arial"/>
        <family val="2"/>
      </rPr>
      <t>City-defined:</t>
    </r>
    <r>
      <rPr>
        <sz val="10"/>
        <rFont val="Arial"/>
        <family val="2"/>
      </rPr>
      <t xml:space="preserve">  Configurable by the City</t>
    </r>
  </si>
  <si>
    <r>
      <rPr>
        <u val="single"/>
        <sz val="10"/>
        <rFont val="Arial"/>
        <family val="2"/>
      </rPr>
      <t>User:</t>
    </r>
    <r>
      <rPr>
        <sz val="10"/>
        <rFont val="Arial"/>
        <family val="2"/>
      </rPr>
      <t xml:space="preserve">  A person conducting a transaction in the system</t>
    </r>
  </si>
  <si>
    <t>Appendix C - Functional Requirements</t>
  </si>
  <si>
    <t>Detailed functional requirements for the systems desired by the City of Beverly Hills (City) are provided in this workbook.  These requirements are based on the needs and requirements of the City as well as industry standard guidelines for public safety systems design, implementation and operation.  The following codes should be used to indicate the ability of the proposed system to meet the needs of the City.  Each tab refers to the application for which the functionality is being requested.  Vendors must complete the workbook for all applications.   For the tab labeled "General", the functionality desired is applicable to all System components.</t>
  </si>
  <si>
    <t>Proposer recommends an alternative no-cost way to meet requirement.  Proposer must provide explanation in the Comments column.</t>
  </si>
  <si>
    <t>Proposed system requires a custom software modification to comply with requirement, but does not require third party software.  Proposer must provide an explanation in the Comments column and list additional costs in the Cost Proposal (In Optional section), cross-referencing the requirement.</t>
  </si>
  <si>
    <t>Place an "X" within the appropriate response column next to each requirement.  Where applicable and where requested, provide additional information that describes the way in which the proposed system fulfills the given requirement or how an alternative to the requirement will meet  the City's needs.  Short responses may be provided in the "Comments" column, while longer answers may be provided on a separate page.  Do not insert rows into any portion of the document.</t>
  </si>
  <si>
    <t>Please respond to each requirement.  Omitted responses will be evaluated as response codes of "N" (proposed system does not comply with requirement).</t>
  </si>
  <si>
    <r>
      <rPr>
        <u val="single"/>
        <sz val="10"/>
        <rFont val="Arial"/>
        <family val="2"/>
      </rPr>
      <t>City:</t>
    </r>
    <r>
      <rPr>
        <sz val="10"/>
        <rFont val="Arial"/>
        <family val="2"/>
      </rPr>
      <t xml:space="preserve">  City of Beverly Hills; interchangeable with "Customer".  Applies most frequently to indicate a system-wide parameter.</t>
    </r>
  </si>
  <si>
    <r>
      <rPr>
        <u val="single"/>
        <sz val="10"/>
        <rFont val="Arial"/>
        <family val="2"/>
      </rPr>
      <t>System:</t>
    </r>
    <r>
      <rPr>
        <sz val="10"/>
        <rFont val="Arial"/>
        <family val="2"/>
      </rPr>
      <t xml:space="preserve">  Refers to the collective whole of all software applications</t>
    </r>
  </si>
  <si>
    <t>Parking Citations Requirements</t>
  </si>
  <si>
    <t>Notice to Appear Requirements</t>
  </si>
  <si>
    <t>Crash Reporting Requirements</t>
  </si>
  <si>
    <t>Interfaces Requirements</t>
  </si>
  <si>
    <t>Hardware Requirements</t>
  </si>
  <si>
    <t>General</t>
  </si>
  <si>
    <t>Parking Citations</t>
  </si>
  <si>
    <t>General System Features</t>
  </si>
  <si>
    <t>Ability to provide the user with feedback as to the success or failure of a system task, including, but not limited to:</t>
  </si>
  <si>
    <t>Audible alert</t>
  </si>
  <si>
    <t>Visual alert</t>
  </si>
  <si>
    <t>Ability for system to automatically adjust number sequencing for new calendar years.</t>
  </si>
  <si>
    <t>Ability for system to automatically account for daylight savings time and any required parameter changes to daylight savings.</t>
  </si>
  <si>
    <t>Ability to date and time stamp all system transactions.</t>
  </si>
  <si>
    <t>Ability to have a single master time stamp for all application components.</t>
  </si>
  <si>
    <t>Ability for all date and time stamps to be system generated.</t>
  </si>
  <si>
    <t>Ability to operate and capture day-to-day data without internet connectivity.</t>
  </si>
  <si>
    <t xml:space="preserve">Ability to operate voice and data simultaneously </t>
  </si>
  <si>
    <t>Ability to capture digital insurance information from drivers</t>
  </si>
  <si>
    <t>Code Table Administration</t>
  </si>
  <si>
    <t>Ability to maintain municipal, health and safety, public utilities commission, business and professional, vehicle and penal codes.</t>
  </si>
  <si>
    <t>Ability for the agency to define codes for drop down menus (e.g., BN for brown, BL for blue, etc.).</t>
  </si>
  <si>
    <t>Ability for the agency to maintain code tables, without contacting vendor.</t>
  </si>
  <si>
    <t>Ability to make changes and additions to the code tables without modification to or recompilation of the application software.</t>
  </si>
  <si>
    <t>Ability to share code tables among application components.</t>
  </si>
  <si>
    <t>Ability for code table updates to propagate throughout the system (e.g., an update in a code table for one application component updates the same code table in other application components).</t>
  </si>
  <si>
    <t>Ability for updates made to code tables to propagate throughout the system without requiring a system restart.</t>
  </si>
  <si>
    <t>Ability to designate code table values as obsolete and unavailable for current use, preventing further entry of that value, yet retain the value in the table for inquiries on historical data.</t>
  </si>
  <si>
    <t>Ability to create a new code and merge/link historical records to a new code.</t>
  </si>
  <si>
    <t>Ability to store the date until a code table value becomes obsolete.</t>
  </si>
  <si>
    <t>Ability to store the date until a code table value becomes effective.</t>
  </si>
  <si>
    <t>Ability to prevent display of obsolete code table values on drop down lists.</t>
  </si>
  <si>
    <t>Security Administration</t>
  </si>
  <si>
    <t>Ability to comply with CJIS software/application security requirements.</t>
  </si>
  <si>
    <t>Ability to encrypt data transmissions, per CLETS/NCIC requirements.</t>
  </si>
  <si>
    <t>Ability to create multiple security groups.</t>
  </si>
  <si>
    <t>Ability to assign users to multiple security groups.</t>
  </si>
  <si>
    <t>Ability for agencies to define access permissions for each security group.</t>
  </si>
  <si>
    <t>Ability to prevent users with expired CLETS/NCIC certification from accessing CLETS/NCIC  data.</t>
  </si>
  <si>
    <t>Ability to view, add, maintain, modify and delete user profiles based on:</t>
  </si>
  <si>
    <t>Agency</t>
  </si>
  <si>
    <t>Security group</t>
  </si>
  <si>
    <t>User ID</t>
  </si>
  <si>
    <t>User name</t>
  </si>
  <si>
    <t>Any combination of the above</t>
  </si>
  <si>
    <t>Ability to assign security access by physical device (e.g., phone, tablets, etc.).</t>
  </si>
  <si>
    <t>Ability to lock out a user who is deemed a security risk while that user is on-line (e.g., logged into the system).</t>
  </si>
  <si>
    <t>Ability to provide security at the following levels:</t>
  </si>
  <si>
    <t>Field</t>
  </si>
  <si>
    <t>Record</t>
  </si>
  <si>
    <t>Screen/Transaction</t>
  </si>
  <si>
    <t>System</t>
  </si>
  <si>
    <t>Ability to create temporary security profiles.</t>
  </si>
  <si>
    <t>Ability to flag a data element as confidential information for security purposes.</t>
  </si>
  <si>
    <t xml:space="preserve">Ability for users who are not authorized to access confidential information to see that the information exists, but not view the actual information. </t>
  </si>
  <si>
    <t>Logons and Logoffs</t>
  </si>
  <si>
    <t>Ability to support a single user logon ID and password</t>
  </si>
  <si>
    <t>Ability for system administrator to change user IDs.</t>
  </si>
  <si>
    <t>Ability to save a user's application configuration to the logon (e.g., roaming profile).</t>
  </si>
  <si>
    <t>Ability to track user logon/logoff times and locations for time reporting purposes.</t>
  </si>
  <si>
    <t>Ability to support LDAP or Active Directory authentication.</t>
  </si>
  <si>
    <t>Ability to automatically logoff a user after an agency-defined predetermined period of inactivity, based on:</t>
  </si>
  <si>
    <t>User type</t>
  </si>
  <si>
    <t>Location</t>
  </si>
  <si>
    <t>Ability to disable automatic logoff for secured workstations.</t>
  </si>
  <si>
    <t>Ability to save user's data or session prior to automatically logging off the user.</t>
  </si>
  <si>
    <t>Ability to display date and time of last session upon user logon.</t>
  </si>
  <si>
    <t xml:space="preserve">Ability to provide system generated message to system administrator or supervisor when an agency-defined number of unsuccessful sign-on attempts have occurred.  </t>
  </si>
  <si>
    <t>Ability for the unsuccessful sign-on attempt message to include, at a minimum:</t>
  </si>
  <si>
    <t>Date and time</t>
  </si>
  <si>
    <t>Number of attempts</t>
  </si>
  <si>
    <t>Device ID</t>
  </si>
  <si>
    <t>Ability to “lock out” a user and close applications after an agency-defined number of attempted logons.</t>
  </si>
  <si>
    <t>Ability to disable "lock out" feature.</t>
  </si>
  <si>
    <t>User IDs and Passwords</t>
  </si>
  <si>
    <t>Ability for the agency to define password and user ID creation criteria.</t>
  </si>
  <si>
    <t>Ability to use Active Directory for password maintenance.</t>
  </si>
  <si>
    <t>Ability for the agency to define which user-groups can reset passwords on behalf of users (or create a security group that can reset passwords on behalf of users).</t>
  </si>
  <si>
    <t>Ability to require passwords be changed at agency-defined intervals, by the user, with the ability to set a global maximum time.</t>
  </si>
  <si>
    <t>Ability to maintain a history of de-activated user IDs.</t>
  </si>
  <si>
    <t>Ability to disable password expiration feature.</t>
  </si>
  <si>
    <t>Ability to require the user to enter a new password twice (e.g., to verify password).</t>
  </si>
  <si>
    <t>Ability to produce auto-notification of impending password expiration.</t>
  </si>
  <si>
    <t>Ability to enforce strong passwords per CJIS requirements.</t>
  </si>
  <si>
    <t>Ability for user ID to be non-case-sensitive.</t>
  </si>
  <si>
    <t>Ability for individual system users to change their own passwords.</t>
  </si>
  <si>
    <t xml:space="preserve">Ability for system administrator to add and delete users. </t>
  </si>
  <si>
    <t>Ability for system administrator to disable an account.</t>
  </si>
  <si>
    <t>Ability to mask passwords when typed.</t>
  </si>
  <si>
    <t>Ability to encrypt passwords when stored and sent (i.e., no clear text passwords).</t>
  </si>
  <si>
    <t>Audit Trails</t>
  </si>
  <si>
    <t>Ability to create a security group defining who has audit trail access permissions.</t>
  </si>
  <si>
    <t>Ability to maintain an audit trail at the following levels:</t>
  </si>
  <si>
    <t>Module</t>
  </si>
  <si>
    <t>Application</t>
  </si>
  <si>
    <t>Ability to view all audit trail records.</t>
  </si>
  <si>
    <t>Keystrokes</t>
  </si>
  <si>
    <t>Queries</t>
  </si>
  <si>
    <t>Query returns</t>
  </si>
  <si>
    <t>Changes</t>
  </si>
  <si>
    <t>Updates</t>
  </si>
  <si>
    <t>Errors</t>
  </si>
  <si>
    <t>Security violations</t>
  </si>
  <si>
    <t>Attempted breaches</t>
  </si>
  <si>
    <t>File maintenance transactions (e.g., create, read, add, update, delete transactions)</t>
  </si>
  <si>
    <t>Inquiries to all internal and external systems</t>
  </si>
  <si>
    <t>Transaction entries</t>
  </si>
  <si>
    <t>Print jobs</t>
  </si>
  <si>
    <t>Override</t>
  </si>
  <si>
    <t>Successful sign-on</t>
  </si>
  <si>
    <t>Unsuccessful sign-on attempts</t>
  </si>
  <si>
    <t>Unauthorized attempts to access data</t>
  </si>
  <si>
    <t>Ability for the audit trail to log the query returns displayed at the time the query was conducted.</t>
  </si>
  <si>
    <t>Ability for the agency to configure which transactions are recorded in the audit log.</t>
  </si>
  <si>
    <t>Ability to store audit trail data including, but not limited to:</t>
  </si>
  <si>
    <t>IP address</t>
  </si>
  <si>
    <t>Printer ID</t>
  </si>
  <si>
    <t>Security level</t>
  </si>
  <si>
    <t>Date and time stamp</t>
  </si>
  <si>
    <t>Transaction type</t>
  </si>
  <si>
    <t>Input, edit, deletion or inquiry</t>
  </si>
  <si>
    <t>Before and after values of modified data</t>
  </si>
  <si>
    <t>Type of data accessed during an inquiry</t>
  </si>
  <si>
    <t>Report number (if applicable)</t>
  </si>
  <si>
    <t>Ability to review all device activity performed by a specified user during a period of time.</t>
  </si>
  <si>
    <t>Ability to log all vendor access to system (e.g., record a description of all vendor activity).</t>
  </si>
  <si>
    <t>Ability to maintain historical data based on an agency-defined length of time.</t>
  </si>
  <si>
    <t>Ability to maintain file history so that field value changes can be viewed both before and after change occurred.</t>
  </si>
  <si>
    <t>Ability to set audit log purge criteria.</t>
  </si>
  <si>
    <t>Ability to perform purge based on criteria.</t>
  </si>
  <si>
    <t>Ability to date, timestamp, view and audit all inquiries.</t>
  </si>
  <si>
    <t>Ability to comply with NCIC III logging requirements.</t>
  </si>
  <si>
    <t>Ability for all audit and logging functionality to be configurable.</t>
  </si>
  <si>
    <t>Ability to view audit trails online.</t>
  </si>
  <si>
    <t>Ability to pull up a record and see (e.g., via a function key):</t>
  </si>
  <si>
    <t>Time and date stamp of last change to record</t>
  </si>
  <si>
    <t>Modifications made to record (before and after values)</t>
  </si>
  <si>
    <t>Ability to extract reports from the audit trail.</t>
  </si>
  <si>
    <t>Ability to secure audit log from user tampering.</t>
  </si>
  <si>
    <t>Ability to archive audit trails based on transaction type and/or date.</t>
  </si>
  <si>
    <t>Ability to manually archive information based upon user-specified parameters (time, file size, etc.).</t>
  </si>
  <si>
    <t>Ability to automatically archive information based upon the following parameters:</t>
  </si>
  <si>
    <t>Agency-defined time period</t>
  </si>
  <si>
    <t>Agency-defined file size</t>
  </si>
  <si>
    <t>Query Features</t>
  </si>
  <si>
    <t>Ability to run a query on:</t>
  </si>
  <si>
    <t>Incident number</t>
  </si>
  <si>
    <t>Officer information, including:</t>
  </si>
  <si>
    <t>Name</t>
  </si>
  <si>
    <t>ID</t>
  </si>
  <si>
    <t>Unit number</t>
  </si>
  <si>
    <t>Address information, including:</t>
  </si>
  <si>
    <t>Exact address</t>
  </si>
  <si>
    <t>Street</t>
  </si>
  <si>
    <t>Business name</t>
  </si>
  <si>
    <t>Common name</t>
  </si>
  <si>
    <t>Vehicle information, including:</t>
  </si>
  <si>
    <t>Vehicle identification number</t>
  </si>
  <si>
    <t>License plate number</t>
  </si>
  <si>
    <t>Ability to search and query all appropriate databases with one query request.</t>
  </si>
  <si>
    <t>Ability to provide check boxes for users to indicate which databases to query.</t>
  </si>
  <si>
    <t>Ability to set agency defined defaults for databases to query within each application.</t>
  </si>
  <si>
    <t>Ability to consolidate query returns when multiple databases are queried.</t>
  </si>
  <si>
    <t>Ability for multi-database query returns to indicate the information source.</t>
  </si>
  <si>
    <t>Ability to select any result from a query and drill down for detailed information (e.g., hyperlink).</t>
  </si>
  <si>
    <t>Ability to save queries for later use.</t>
  </si>
  <si>
    <t>Online Documentation/Help</t>
  </si>
  <si>
    <t>Ability to access an online help menu.</t>
  </si>
  <si>
    <t>Ability to use either a mouse/keyboard or stylus to access the online help menu.</t>
  </si>
  <si>
    <t>Ability to provide context-sensitive help in the form of prompts and instructions:</t>
  </si>
  <si>
    <t>Based on user's progress in workflow</t>
  </si>
  <si>
    <t>Based on data field</t>
  </si>
  <si>
    <t>Ability to provide context-sensitive help only upon a user request.</t>
  </si>
  <si>
    <t>Ability to provide help facility for an operation in progress via a function key from a screen or field within any application.</t>
  </si>
  <si>
    <t>Ability to provide training modules through help menu.</t>
  </si>
  <si>
    <t>Ability to search help files by keywords.</t>
  </si>
  <si>
    <t>Ability to provide help facility via function key or icon from any screen or field within any application.</t>
  </si>
  <si>
    <t>Ability to edit text in help files to address agency specific topics.</t>
  </si>
  <si>
    <t>Ability to maintain online agency specific documentation and procedures, including:</t>
  </si>
  <si>
    <t>Glossary of terms</t>
  </si>
  <si>
    <t>Glossary of error codes</t>
  </si>
  <si>
    <t>Ability to augment vendor-supplied online help tables with additional information (e.g., add notes to a topic that are viewable along with the vendor-supplied information).</t>
  </si>
  <si>
    <t>Ability for help file to automatically update at the time of all version/release updates.</t>
  </si>
  <si>
    <t>Ability to prevent software updates from overriding agency-specific online documentation and help files.</t>
  </si>
  <si>
    <t>Ability to track revisions to online documentation and help files, including:</t>
  </si>
  <si>
    <t>Ability to provide help files in a Windows help format.</t>
  </si>
  <si>
    <t>Ability to bookmark topics.</t>
  </si>
  <si>
    <t>Ability to search help file by:</t>
  </si>
  <si>
    <t>Keywords</t>
  </si>
  <si>
    <t>Phrases</t>
  </si>
  <si>
    <t>Topics</t>
  </si>
  <si>
    <t>Similar topics</t>
  </si>
  <si>
    <t>General System Requirements</t>
  </si>
  <si>
    <t>Index</t>
  </si>
  <si>
    <t>Warnings</t>
  </si>
  <si>
    <t>Ability to auto-populate existing data and allow officer to accept or overwrite information when it appears.</t>
  </si>
  <si>
    <t>Ability to have agency-defined mandatory fields.</t>
  </si>
  <si>
    <t xml:space="preserve">Ability to mark cars and share information with other officers. </t>
  </si>
  <si>
    <t>Ability to confirm if information provided from DL/registration scan is accurate (i.e., field validation).</t>
  </si>
  <si>
    <t>Ability to prevent PO Box from being accepted as a valid address entry.</t>
  </si>
  <si>
    <t>Ability for parking citations to be emailed to parties involved.</t>
  </si>
  <si>
    <t>Ability to have unlimited text space on parking citations to eliminate current continuation sheets.</t>
  </si>
  <si>
    <t>Ability to note multiple violations on a single parking citation.</t>
  </si>
  <si>
    <t>Ability to auto-populate GPS information based on parking citation location.</t>
  </si>
  <si>
    <t>Ability to have a dictation option for parking citations and capture data accurately.</t>
  </si>
  <si>
    <t>Ability to have "drive away" option if driver drives off without an issued parking citation.</t>
  </si>
  <si>
    <t>Driver's license</t>
  </si>
  <si>
    <t>Driver's license photo</t>
  </si>
  <si>
    <t>Ability to provide Optical Character Recognition (OCR) on the following scanned items for future record keeping:</t>
  </si>
  <si>
    <t>Ability to collect parties' email information.</t>
  </si>
  <si>
    <t>Data Capture</t>
  </si>
  <si>
    <t>Ability to include registration information including:</t>
  </si>
  <si>
    <t>License number and state</t>
  </si>
  <si>
    <t>Registration expiration date</t>
  </si>
  <si>
    <t>Full VIN number</t>
  </si>
  <si>
    <t>Vehicle make</t>
  </si>
  <si>
    <t>Vehicle model</t>
  </si>
  <si>
    <t>Vehicle color</t>
  </si>
  <si>
    <t>Free-form comments without character limitations</t>
  </si>
  <si>
    <t>Ability to include/select officer's signature.</t>
  </si>
  <si>
    <t>Ability to include/select officer's signing date.</t>
  </si>
  <si>
    <t>Ability to capture code numbers, subcodes and subsections.</t>
  </si>
  <si>
    <t>Ability to include/select parking violation municipal code number.</t>
  </si>
  <si>
    <t>Ability to include/select parking violation amount.</t>
  </si>
  <si>
    <t>Pre-formatted public comments tailored to the specific parking violation</t>
  </si>
  <si>
    <t>Private comments not printable on the parking citation, but available in the database</t>
  </si>
  <si>
    <t>Ability to lock parking citations after they have been completed with an option for Notice of Correction form to make any changes to the vehicle, violation, parties, etc.</t>
  </si>
  <si>
    <t>Routing and Approvals</t>
  </si>
  <si>
    <t>Ability to query single and multiple data fields, including but not limited to:</t>
  </si>
  <si>
    <t>Officer name</t>
  </si>
  <si>
    <t>Officer ID number</t>
  </si>
  <si>
    <t xml:space="preserve">Date </t>
  </si>
  <si>
    <t>Time</t>
  </si>
  <si>
    <t>Address</t>
  </si>
  <si>
    <t>Violation type</t>
  </si>
  <si>
    <t>Fine amount</t>
  </si>
  <si>
    <t>Comments and notes</t>
  </si>
  <si>
    <t>VIN number</t>
  </si>
  <si>
    <t>Ability to save frequently used queries.</t>
  </si>
  <si>
    <t>Management Reporting</t>
  </si>
  <si>
    <t>Ability to display and export data and reports to following file formats:</t>
  </si>
  <si>
    <t>Excel</t>
  </si>
  <si>
    <t>PDF</t>
  </si>
  <si>
    <t>ESRI</t>
  </si>
  <si>
    <t>Ability to create and save standard and ad hoc reports.</t>
  </si>
  <si>
    <t>Ability to schedule routine reports to run and automatically send via email to specified recipients.</t>
  </si>
  <si>
    <t>System Administration</t>
  </si>
  <si>
    <t>Ability to track and audit parking citations issued, written, voided and available for issue by each officer.</t>
  </si>
  <si>
    <t>Approved application updates</t>
  </si>
  <si>
    <t>Additional parking citation number assignments</t>
  </si>
  <si>
    <t>Current stolen vehicles</t>
  </si>
  <si>
    <t>Overdue parking citations per vehicle</t>
  </si>
  <si>
    <t>Permit lists</t>
  </si>
  <si>
    <t>Assigned shift hours/days</t>
  </si>
  <si>
    <t>Assigned patrol areas</t>
  </si>
  <si>
    <t>Ability to receive wirelessly:</t>
  </si>
  <si>
    <t>Ability to verify:</t>
  </si>
  <si>
    <t>Notice to Appear</t>
  </si>
  <si>
    <t>Crash Reporting</t>
  </si>
  <si>
    <t>Interfaces</t>
  </si>
  <si>
    <t>Hardware</t>
  </si>
  <si>
    <t>Misdemeanor</t>
  </si>
  <si>
    <t>Traffic</t>
  </si>
  <si>
    <t>Non-Traffic</t>
  </si>
  <si>
    <t>Ability to have "drive away" option if driver drives off without an issued notice to appear.</t>
  </si>
  <si>
    <t>Ability to generate notices to appear for the following violations:</t>
  </si>
  <si>
    <t>Ability to generate and assign numbers to notice to appear forms daily.</t>
  </si>
  <si>
    <t>Ability to track officer's daily work in hours and minutes per notice to appear form.</t>
  </si>
  <si>
    <t>Ability to generate notice to appear form specific numbering series on notices.</t>
  </si>
  <si>
    <t>Ability to generate a notice to appear form specific format on notices.</t>
  </si>
  <si>
    <t>Ability for notice to appear forms to be emailed to parties involved.</t>
  </si>
  <si>
    <t>Ability to have unlimited text space on notice to appear forms to eliminate current continuation sheets.</t>
  </si>
  <si>
    <t>Ability to auto-populate GPS information based on violation location.</t>
  </si>
  <si>
    <t>Ability to note multiple violations on a single notice to appear form.</t>
  </si>
  <si>
    <t>Ability to populate notice to appear forms with previous violation for same vehicle.</t>
  </si>
  <si>
    <t>Ability to populate parking citation with previous citation for same vehicle.</t>
  </si>
  <si>
    <t>Ability to have a dictation option for notice to appear forms and capture data accurately.</t>
  </si>
  <si>
    <t>Ability to control the scanned data that can be auto-populated from:</t>
  </si>
  <si>
    <t>Ability to include/select violation municipal code number.</t>
  </si>
  <si>
    <t>Ability to include/select fine increase beyond 21 days.</t>
  </si>
  <si>
    <t>Ability to select:</t>
  </si>
  <si>
    <t>Commercial vehicle</t>
  </si>
  <si>
    <t>Hazardous material</t>
  </si>
  <si>
    <t>Ability to select the following on notice to appear forms:</t>
  </si>
  <si>
    <t>Vehicle body type</t>
  </si>
  <si>
    <t>Pre-formatted public comments tailored to the specific violation</t>
  </si>
  <si>
    <t>Private comments not printable on the violation, but available in the database</t>
  </si>
  <si>
    <t>Ability to distinguish between multiple officers' serial numbers at a scene.</t>
  </si>
  <si>
    <t>Officer serial number</t>
  </si>
  <si>
    <t>Ability to distinguish between multiple officers' serial numbers at a location.</t>
  </si>
  <si>
    <t>Officer signatures</t>
  </si>
  <si>
    <t>Ability to select violation type:</t>
  </si>
  <si>
    <t>Infraction</t>
  </si>
  <si>
    <t>Ability to include/select parking violation:</t>
  </si>
  <si>
    <t>Description</t>
  </si>
  <si>
    <t>Issuing officer</t>
  </si>
  <si>
    <t>Assigned court:</t>
  </si>
  <si>
    <t>Date</t>
  </si>
  <si>
    <t>Day of week</t>
  </si>
  <si>
    <t>Last 4-digits VIN number</t>
  </si>
  <si>
    <t>Location:</t>
  </si>
  <si>
    <t>Street/alley side (N, S, E, W)</t>
  </si>
  <si>
    <t>Street/alley block number</t>
  </si>
  <si>
    <t>Date of violation</t>
  </si>
  <si>
    <t>Case number</t>
  </si>
  <si>
    <t>Violator's full name</t>
  </si>
  <si>
    <t>Date of birth</t>
  </si>
  <si>
    <t>Sex</t>
  </si>
  <si>
    <t>Race</t>
  </si>
  <si>
    <t>Hair</t>
  </si>
  <si>
    <t>Eyes</t>
  </si>
  <si>
    <t>Height</t>
  </si>
  <si>
    <t>Weight</t>
  </si>
  <si>
    <t>Vehicle body style</t>
  </si>
  <si>
    <t>Ability to include/select notice to appear:</t>
  </si>
  <si>
    <t>Evidence of financial responsibility</t>
  </si>
  <si>
    <t>Owner</t>
  </si>
  <si>
    <t>Driver</t>
  </si>
  <si>
    <t>Full address:</t>
  </si>
  <si>
    <t>Option to select address from owner or driver and autopopulate either</t>
  </si>
  <si>
    <t>Option to select registration from owner/lessee or driver and autopopulate</t>
  </si>
  <si>
    <t>Ability to select if a violation is correctable or not.</t>
  </si>
  <si>
    <t>Booking required</t>
  </si>
  <si>
    <t>Booking description</t>
  </si>
  <si>
    <t>Approximate speed</t>
  </si>
  <si>
    <t>Prima Facie/maximum speed</t>
  </si>
  <si>
    <t>Continuation form issued</t>
  </si>
  <si>
    <t>Location of violation(s)</t>
  </si>
  <si>
    <t>Weather, road and traffic conditions</t>
  </si>
  <si>
    <t>Public comments</t>
  </si>
  <si>
    <t>Ability to select if an accident occurred</t>
  </si>
  <si>
    <t>Ability to select if a violation was committed in presence of officer.</t>
  </si>
  <si>
    <t>Arresting or citing officer's name</t>
  </si>
  <si>
    <t>Arresting or citing officer's serial number</t>
  </si>
  <si>
    <t>Arresting or citing officer's signature</t>
  </si>
  <si>
    <t>Arresting of citing officer's signing date.</t>
  </si>
  <si>
    <t>Violator's signature</t>
  </si>
  <si>
    <t>Declaration date</t>
  </si>
  <si>
    <t>Change of venue</t>
  </si>
  <si>
    <t>To be notified</t>
  </si>
  <si>
    <t>Ability to have available unassigned violation numbers be accessible in read-only format during every shift.</t>
  </si>
  <si>
    <t>Violation numbers</t>
  </si>
  <si>
    <t>Ability to query maps and data tables.</t>
  </si>
  <si>
    <t>Ability to geo-fence a parking citation data query.</t>
  </si>
  <si>
    <t>Ability to geo-fence a violation data query.</t>
  </si>
  <si>
    <t>Ability to track and audit notice to appear forms issued, written, voided and available for issue by each officer.</t>
  </si>
  <si>
    <t>Additional notice to appear violation number assignments</t>
  </si>
  <si>
    <t>Overdue violations per vehicle</t>
  </si>
  <si>
    <t>Parking citations</t>
  </si>
  <si>
    <t>Notice to appear forms</t>
  </si>
  <si>
    <t>Field interview notices</t>
  </si>
  <si>
    <t>Crash reporting</t>
  </si>
  <si>
    <t>Ability to associate the following with regular or overtime hours:</t>
  </si>
  <si>
    <t>Ability to associate the following with daily assignments:</t>
  </si>
  <si>
    <t>Ability to generate and assign numbers to parking citations daily.</t>
  </si>
  <si>
    <t>Ability to generate and assign numbers to crash reports daily.</t>
  </si>
  <si>
    <t>Ability to track officer's daily work in hours and minutes per crash/collision.</t>
  </si>
  <si>
    <t>Ability to generate a traffic collision specific numbering series on crash reports.</t>
  </si>
  <si>
    <t>Ability to generate a traffic collision specific format on crash reports.</t>
  </si>
  <si>
    <t>Ability for crash reports to be emailed to parties involved.</t>
  </si>
  <si>
    <t>Ability to have unlimited text space on crash reports to eliminate current continuation sheets.</t>
  </si>
  <si>
    <t>Ability to auto-populate GPS information based on crash location.</t>
  </si>
  <si>
    <t>Ability to note multiple parties involved in a single crash.</t>
  </si>
  <si>
    <t>Ability to populate crash report with previous crash report for same vehicle.</t>
  </si>
  <si>
    <t>Ability to have a dictation option for crash reports and capture data accurately.</t>
  </si>
  <si>
    <t>Ability to distinguish between multiple officers' serial numbers at a crash scene.</t>
  </si>
  <si>
    <t>Ability to include/select crash:</t>
  </si>
  <si>
    <t>With option to select nearest intersection if none exists</t>
  </si>
  <si>
    <t>Distance from intersection</t>
  </si>
  <si>
    <t>Direction at intersection</t>
  </si>
  <si>
    <t>Vehicle-vehicle</t>
  </si>
  <si>
    <t>Vehicle-pedestrian</t>
  </si>
  <si>
    <t>Vehicle-object</t>
  </si>
  <si>
    <t>Vehicle-train</t>
  </si>
  <si>
    <t>Vehicle-pedicycle</t>
  </si>
  <si>
    <t>Stolen vehicle</t>
  </si>
  <si>
    <t>Hit and run</t>
  </si>
  <si>
    <t>Single vehicle (non-collision)</t>
  </si>
  <si>
    <t>Other</t>
  </si>
  <si>
    <t>Total number of vehicles involved</t>
  </si>
  <si>
    <t>Number killed</t>
  </si>
  <si>
    <t>Number injured</t>
  </si>
  <si>
    <t>Property damage only</t>
  </si>
  <si>
    <t>Vehicle number</t>
  </si>
  <si>
    <t>Vehicle (vehicle, pedestrian, object, etc.) number</t>
  </si>
  <si>
    <t>Straight</t>
  </si>
  <si>
    <t>Curve</t>
  </si>
  <si>
    <t>Level</t>
  </si>
  <si>
    <t>On grade</t>
  </si>
  <si>
    <t>Concrete</t>
  </si>
  <si>
    <t>Black top</t>
  </si>
  <si>
    <t>Brick</t>
  </si>
  <si>
    <t>Gravel</t>
  </si>
  <si>
    <t>One lane</t>
  </si>
  <si>
    <t>Two lanes</t>
  </si>
  <si>
    <t>Three or more lanes</t>
  </si>
  <si>
    <t>Dry</t>
  </si>
  <si>
    <t>Wet</t>
  </si>
  <si>
    <t>Mud</t>
  </si>
  <si>
    <t>Holes</t>
  </si>
  <si>
    <t>Ruts</t>
  </si>
  <si>
    <t>Bumps</t>
  </si>
  <si>
    <t>Loose material or surface</t>
  </si>
  <si>
    <t>Defective shoulder</t>
  </si>
  <si>
    <t>Clear</t>
  </si>
  <si>
    <t>Rain</t>
  </si>
  <si>
    <t>Fog</t>
  </si>
  <si>
    <t>Daylight</t>
  </si>
  <si>
    <t>Dawn</t>
  </si>
  <si>
    <t>Dark street lights</t>
  </si>
  <si>
    <t>Dark no street lights</t>
  </si>
  <si>
    <t>Stop and go signal</t>
  </si>
  <si>
    <t>No traffic signal</t>
  </si>
  <si>
    <t>Flashing light</t>
  </si>
  <si>
    <t>Officer or watchman</t>
  </si>
  <si>
    <t>Warning sign</t>
  </si>
  <si>
    <t>Solid center lane</t>
  </si>
  <si>
    <t>One way street</t>
  </si>
  <si>
    <t>Stop sign</t>
  </si>
  <si>
    <t>Other (include details)</t>
  </si>
  <si>
    <t>Registered owner</t>
  </si>
  <si>
    <t>Ability to include registration information for all vehicles involved including:</t>
  </si>
  <si>
    <t xml:space="preserve">Ability to capture driver information for all vehicles involved by scanning: </t>
  </si>
  <si>
    <t>License plate number and state</t>
  </si>
  <si>
    <t>License plate number, state and class</t>
  </si>
  <si>
    <t>Limitations on driver's license</t>
  </si>
  <si>
    <t>Driving experience</t>
  </si>
  <si>
    <t>Ability to capture vehicle occupant information:</t>
  </si>
  <si>
    <t>Age</t>
  </si>
  <si>
    <t>Injury class</t>
  </si>
  <si>
    <t>Shoulder/lap belts</t>
  </si>
  <si>
    <t>Seat positions</t>
  </si>
  <si>
    <t>Ability to include codes for all vehicle occupants:</t>
  </si>
  <si>
    <t>Phone number</t>
  </si>
  <si>
    <t>North</t>
  </si>
  <si>
    <t>South</t>
  </si>
  <si>
    <t>Pedestrian direction:</t>
  </si>
  <si>
    <t>West</t>
  </si>
  <si>
    <t>Pedestrian location:</t>
  </si>
  <si>
    <t>Pedestrian action:</t>
  </si>
  <si>
    <t>Crossing with signal</t>
  </si>
  <si>
    <t>Crossing against signal</t>
  </si>
  <si>
    <t>Crossing not at intersection</t>
  </si>
  <si>
    <t>Crossing no signal</t>
  </si>
  <si>
    <t>Hitching on vehicle</t>
  </si>
  <si>
    <t>Playing on roadway</t>
  </si>
  <si>
    <t>Standing on roadway</t>
  </si>
  <si>
    <t>Coming from behind parked car</t>
  </si>
  <si>
    <t>Pushing or working on vehicle</t>
  </si>
  <si>
    <t>Walking on road against traffic</t>
  </si>
  <si>
    <t>Walking on road with traffic</t>
  </si>
  <si>
    <t>Ability to include pedestrian information:</t>
  </si>
  <si>
    <t>Ability to capture every witness information:</t>
  </si>
  <si>
    <t>None apparent</t>
  </si>
  <si>
    <t>Refer to narrative</t>
  </si>
  <si>
    <t>Prior vehicle defects:</t>
  </si>
  <si>
    <t>Unknown</t>
  </si>
  <si>
    <t>Moderate</t>
  </si>
  <si>
    <t>None</t>
  </si>
  <si>
    <t>Minor</t>
  </si>
  <si>
    <t>Major</t>
  </si>
  <si>
    <t>Total</t>
  </si>
  <si>
    <t>As shown on vehicle graphic</t>
  </si>
  <si>
    <t>Officer</t>
  </si>
  <si>
    <t>Disposition of each vehicle on order of:</t>
  </si>
  <si>
    <t>Pre-formatted public comments tailored to the specific crash</t>
  </si>
  <si>
    <t>Private comments not printable on the crash report, but available in the database</t>
  </si>
  <si>
    <t>Associated photos and videos not printable on the crash report but available in the database</t>
  </si>
  <si>
    <t>Ability to have available unassigned crash report numbers be accessible in read-only format during every shift.</t>
  </si>
  <si>
    <t>Ability to lock crash reports after they have been completed with an option for Notice of Correction form to make any changes to the vehicle, violation, parties, etc.</t>
  </si>
  <si>
    <t>Crash report numbers</t>
  </si>
  <si>
    <t>Parking citation number</t>
  </si>
  <si>
    <t>Ability to track and audit crash reports issued, written, voided and available for issue by each officer.</t>
  </si>
  <si>
    <t>Additional crash report number assignments</t>
  </si>
  <si>
    <t>Intersection:</t>
  </si>
  <si>
    <t>Type:</t>
  </si>
  <si>
    <t>Severity:</t>
  </si>
  <si>
    <t>Driving Lanes:</t>
  </si>
  <si>
    <t>Character:</t>
  </si>
  <si>
    <t>Surface type:</t>
  </si>
  <si>
    <t>Conditions:</t>
  </si>
  <si>
    <t>Defects:</t>
  </si>
  <si>
    <t>Weather:</t>
  </si>
  <si>
    <t>Light:</t>
  </si>
  <si>
    <t>Traffic conditions:</t>
  </si>
  <si>
    <t>Damage:</t>
  </si>
  <si>
    <t>Insurance information:</t>
  </si>
  <si>
    <t>Ability to geo-fence a crash data query.</t>
  </si>
  <si>
    <t>Ability to track and audit crash report numbers.</t>
  </si>
  <si>
    <t>Analytics</t>
  </si>
  <si>
    <t>Ability to diagram an accident scene to scale.</t>
  </si>
  <si>
    <t>DUI</t>
  </si>
  <si>
    <t>Turning movement:</t>
  </si>
  <si>
    <t xml:space="preserve">Left </t>
  </si>
  <si>
    <t>Right</t>
  </si>
  <si>
    <t>U-turn</t>
  </si>
  <si>
    <t>Longitude/latitude coordinates</t>
  </si>
  <si>
    <t>Videos</t>
  </si>
  <si>
    <t>Photos</t>
  </si>
  <si>
    <t>Number</t>
  </si>
  <si>
    <t>Quality</t>
  </si>
  <si>
    <t>Size</t>
  </si>
  <si>
    <t>Include limitations:</t>
  </si>
  <si>
    <t>Boundary</t>
  </si>
  <si>
    <t>Segment</t>
  </si>
  <si>
    <t>Others (include details)</t>
  </si>
  <si>
    <t>Ability to search and compare intersections based on collision data (collision type, factors, etc.).</t>
  </si>
  <si>
    <t>Describe your collision analytics capability.</t>
  </si>
  <si>
    <t>Are third party analytics used? Describe.</t>
  </si>
  <si>
    <t>Describe your GIS mapping ability for collision analytics.</t>
  </si>
  <si>
    <t>Ability to determine number and type of violations at specific locations.</t>
  </si>
  <si>
    <t>Ability to access collision diagrams.</t>
  </si>
  <si>
    <t>Describe your ability to access CHP SWITRS collision data:</t>
  </si>
  <si>
    <t>Are there native analytics capabilities in your software application? Describe.</t>
  </si>
  <si>
    <t>Is there capability to do so through the software application? Describe.</t>
  </si>
  <si>
    <t>Is there capability to do so through a separate logon into SWITRS? Describe.</t>
  </si>
  <si>
    <t>Ability to capture turn by turn information for each collision party.</t>
  </si>
  <si>
    <t>Categories of types of analytics</t>
  </si>
  <si>
    <t>Dashboards</t>
  </si>
  <si>
    <t xml:space="preserve">Describe your report production capabilities. </t>
  </si>
  <si>
    <t>Ability to support wireless and wired communications through the existing network.</t>
  </si>
  <si>
    <t>Ability to retrieve person and vehicle data from interfaces and populate appropriate data into parking citation and notice to appear forms.</t>
  </si>
  <si>
    <t>Ability to control type of information being shared.  Describe how this can be achieved.</t>
  </si>
  <si>
    <t>Describe your software application's user interface.  Include details on ease of use.</t>
  </si>
  <si>
    <t>Ability to ensure full data transfer to all interfaces.</t>
  </si>
  <si>
    <t>Ability to autopopulate data across all interfaces.</t>
  </si>
  <si>
    <t>Tyler (New World) RMS</t>
  </si>
  <si>
    <t>CHP Statewide Integrated Traffic Records System (SWITRS)</t>
  </si>
  <si>
    <t>Ability to provide:</t>
  </si>
  <si>
    <t>Type of violation</t>
  </si>
  <si>
    <t xml:space="preserve">Longitude/latitude </t>
  </si>
  <si>
    <t>Roadway condition</t>
  </si>
  <si>
    <t>Weather data</t>
  </si>
  <si>
    <t>Cause of accident</t>
  </si>
  <si>
    <t>Distractions noted</t>
  </si>
  <si>
    <t>Ability to electronically submit crash and accident reporting information from the application to SWITRS.</t>
  </si>
  <si>
    <t>Ability to submit misdemeanor citations to the County courts.</t>
  </si>
  <si>
    <t>Third Party Parking Ticket Management Company</t>
  </si>
  <si>
    <t>Ability to submit collected data to the third party parking ticket management company electronically.</t>
  </si>
  <si>
    <t>Los Angeles County Courts</t>
  </si>
  <si>
    <t>Ability to be light weight.  Include weight.</t>
  </si>
  <si>
    <t>Ability to have extended operation on battery.  Include supported battery life.</t>
  </si>
  <si>
    <t>Ability to "hot swap" battery.  Include battery swapping mechanisms.</t>
  </si>
  <si>
    <t xml:space="preserve">Ability to have a removable media or flash card.  </t>
  </si>
  <si>
    <t>Ability to run multiple applications simultaneously while electronic citation application is running.  Include maximum number of applications and affected speed.</t>
  </si>
  <si>
    <t>Ability to check-out/check-in devices wirelessly.</t>
  </si>
  <si>
    <t>Ability to upload and download data.  Include maximum upload and download speeds.</t>
  </si>
  <si>
    <t>Ability to include GPS receiver.</t>
  </si>
  <si>
    <t>Ability to provide notifications to officers.</t>
  </si>
  <si>
    <t>Ability to have an in-vehicle charger.</t>
  </si>
  <si>
    <t>Ability to have Near-field Communication (NFC) capability.  Include security measures for NFC.</t>
  </si>
  <si>
    <t>Ability to interface with a computer.  Include type and connection information.</t>
  </si>
  <si>
    <t>Printers</t>
  </si>
  <si>
    <t>Ability to be portable and docked in vehicles, on officers and on motorcycles.  Include size and job compatibility (motors, traffic code enforcer, patrol, etc.) options.</t>
  </si>
  <si>
    <t>Ability to supply ample amount of paper for the day.</t>
  </si>
  <si>
    <t>Devices</t>
  </si>
  <si>
    <t>Ability to have an easily viewable screen in full daylight and night (with out without street lighting.</t>
  </si>
  <si>
    <t>Ability to assign devices to officers.</t>
  </si>
  <si>
    <t>Ability to allow multiple SIM cards on device.</t>
  </si>
  <si>
    <t>Ability to use thermal paper.  Include thermal paper recommendation, size and internal core ID options.</t>
  </si>
  <si>
    <t>Peripheral Equipment</t>
  </si>
  <si>
    <t>Ability to have a license plate reader.</t>
  </si>
  <si>
    <t>Ability to alert officer that a vehicle/DL is exempt from receiving a violation or warning.</t>
  </si>
  <si>
    <t>Ability for officer to tag a vehicle/DL as exempt from receiving a parking citation.</t>
  </si>
  <si>
    <t>Ability for officer to tag a vehicle/DL as exempt from receiving a violation or warning.</t>
  </si>
  <si>
    <t>Ability to alert officer that a vehicle/DL is exempt from receiving a parking citation.</t>
  </si>
  <si>
    <t>Ability to generate a parking citation specific numbering series on parking citation notices.</t>
  </si>
  <si>
    <t>Ability to track officer's daily work in hours and minutes per parking citation.</t>
  </si>
  <si>
    <t>Ability to generate a parking citation specific format on parking citation notices.</t>
  </si>
  <si>
    <t>Ability to have available unassigned parking citation numbers be accessible in read-only format during every shift.</t>
  </si>
  <si>
    <t>Describe your hardware's ability to connect peripheral equipment.  Include equipment that can be connected to the devices and printers.</t>
  </si>
  <si>
    <t>Ability to fully configure each screen on the handheld device to meet the exact processes and workflows deemed necessary by the City.</t>
  </si>
  <si>
    <t>Ability to validate data.</t>
  </si>
  <si>
    <t>License plate</t>
  </si>
  <si>
    <t>Ability to read magnetic strips and 2D barcodes and auto-populate:</t>
  </si>
  <si>
    <t>CLETS/NCIC details</t>
  </si>
  <si>
    <t>Ability to capture/include/select offender's signature.</t>
  </si>
  <si>
    <t>Ability to capture/include/select:</t>
  </si>
  <si>
    <t>Ability to enable officers to use a keyboard, handwriting tools or voice to enter notes.</t>
  </si>
  <si>
    <t>Ability to enable officers to automatically attach collision diagrams, diagrams and markups to citations.</t>
  </si>
  <si>
    <t>Ability to accept street updates from ESRI applications in .shp file format.</t>
  </si>
  <si>
    <t>Ability to prevent tampering by locking the device.  Provide security capabilities (e.g., remote wipe capability, password wipe after a defined number of unsuccessful attempts, etc.).</t>
  </si>
  <si>
    <t>Ability to automatically transfer electronic data files to a predetermined destination on the connectivity network utilizing established file transfer protocols (e.g., cradle, cellular, wireless, Bluetooth, etc.).</t>
  </si>
  <si>
    <t>Ability to capture comments/narrative including:</t>
  </si>
  <si>
    <t>Ability to capture an unlimited number of violations for a single incident.</t>
  </si>
  <si>
    <t>Ability to capture all officer activity and make them available for analysis and reporting.</t>
  </si>
  <si>
    <t xml:space="preserve">Ability to capture data required to comply with the Racial and Identity Profiling Act of 2015 (AB 953), which requires the collection of data regarding stops of individuals, including perceived demographic information on the person stopped. </t>
  </si>
  <si>
    <t>Ability to allow for remote software updates on all portable data capture devices.</t>
  </si>
  <si>
    <t>Ability to merge citation and collision data for the purposes of analysis.</t>
  </si>
  <si>
    <t>Ability to search the electronic cite writer application by any field.</t>
  </si>
  <si>
    <t>Ability to easily recall the number of parking citations issued by officer.</t>
  </si>
  <si>
    <t>Ability to easily recall the number of notice to appear forms issued by officer.</t>
  </si>
  <si>
    <t>Ability to auto-populate fields across applications (e.g., transfer existing crash report information over to the citation writing application).</t>
  </si>
  <si>
    <t>Ability to include additional equipment (e.g., spare battery, personal charging station, bike or vehicle charging station with mounting equipment, etc.).</t>
  </si>
  <si>
    <t>Ability to include all necessary items and accessories (e.g., cables, components, etc.) for a complete Electronic Cite Writer solution that is operable and ready to use. Include all items in the manufacturer’s published specifications and identify any additions, deletions, or variations.</t>
  </si>
  <si>
    <t>Ability to provide additional charging bank(s) at the Police Department capable of supporting all units and spare batteries.</t>
  </si>
  <si>
    <t>Ability for handheld devices to support Bluetooth for all peripheral devices such as printers, card readers, scanners, etc.  Include maximum allowed.</t>
  </si>
  <si>
    <t>Ability for handheld devices to support the most current iOS, Android and Windows based operating system.</t>
  </si>
  <si>
    <t>Ability to be waterproof.  Include rating.</t>
  </si>
  <si>
    <t>Ability to have user adjustable standby settings to maximize usage time and battery life.</t>
  </si>
  <si>
    <t>Ability for device to withstand high/extreme outdoor temperatures and weather conditions without impacting the device responsiveness.</t>
  </si>
  <si>
    <t>Ability for handheld device to have a color LCD screen.</t>
  </si>
  <si>
    <t>Ability for device to capture electronic fingerprints.</t>
  </si>
  <si>
    <t xml:space="preserve">Ability for handheld device to read magnetic strips and 2D barcodes. </t>
  </si>
  <si>
    <t>Provide new equipment with manufacturer’s latest version of software, bios, package and warranty. All part numbers and feature codes (P/N) listed must correspond to the manufacturer’s part numbers.</t>
  </si>
  <si>
    <t xml:space="preserve">Ability for device manufacturer to have a comprehensive warranty plan covering accidental damage and/or wear and tear to the hardware. </t>
  </si>
  <si>
    <t>All device hardware replacements must be new hardware and not refurbished.</t>
  </si>
  <si>
    <t>Provide additional crash reporting features not specifically requested herein.</t>
  </si>
  <si>
    <t>Provide additional interface features not specifically requested herein.</t>
  </si>
  <si>
    <t>Provide additional hardware features not specifically requested herein.</t>
  </si>
  <si>
    <t>Provide additional notice to appear features not specifically requested herein.</t>
  </si>
  <si>
    <t>Provide additional parking citation features not specifically requested herein.</t>
  </si>
  <si>
    <t>Los Angeles Superior Court - Airport Courthouse</t>
  </si>
  <si>
    <t xml:space="preserve">Los Angeles Superior Court West District </t>
  </si>
  <si>
    <t>Ability to enable the City to fully customize citation layouts and report printouts.</t>
  </si>
  <si>
    <t>Ability to print citation forms and data on blank paper (no pre-printed paper required).</t>
  </si>
  <si>
    <t>Ability to utilize double sided printing.</t>
  </si>
  <si>
    <t>Ability to provide a separate printing device with at least a four (4)-inch wide printout.</t>
  </si>
  <si>
    <t>Ability for the application to print citations and violator instructions in less than 30 seconds.</t>
  </si>
  <si>
    <r>
      <t>Ability to include/select officer's serial number</t>
    </r>
    <r>
      <rPr>
        <sz val="10"/>
        <rFont val="Arial"/>
        <family val="2"/>
      </rPr>
      <t>.</t>
    </r>
  </si>
  <si>
    <t>Refer to the assumptions and definitions on the following page.</t>
  </si>
  <si>
    <t>Ability to void parking citations with a prompt for the officer to complete prior to permitting the void.  The prompt should query:  “Do you have all hard copies of the parking citation?”  If affirmative, the void will be permitted.  The parking citation number will remain intact on the void for record keeping purposes and data integrity.  If negative, the officer will be prompted to perform a court cancellation at the end of the shift.</t>
  </si>
  <si>
    <t>Ability to void parking citations with a prompt for the officer to complete prior to permitting the void.   The prompt should query:  “Do you have all hard copies of the parking citation?” If affirmative, the void will be permitted.  The parking citation number will remain intact on the void for record keeping purposes and data integrity.  If negative, the officer will be prompted to perform a court cancellation at the end of the shift.</t>
  </si>
  <si>
    <t>Ability to lock violations after they have been completed with an option for Notice of Correction form to make any changes to the vehicle, violation, parties, etc.</t>
  </si>
  <si>
    <t xml:space="preserve">Ability to capture code numbers, subcodes and subsections. </t>
  </si>
  <si>
    <t>Ability to populate code numbers, subcodes and subsections through typed text.</t>
  </si>
  <si>
    <t>Ability to prevent work in progress reports from being submitted until appropriate approvals have been given.</t>
  </si>
  <si>
    <t>Ability to populate citation application fields with accident information captured on the crash report.</t>
  </si>
  <si>
    <t>Ability to merge citation data and collision data across applications.</t>
  </si>
  <si>
    <t xml:space="preserve">Ability to view work in progress for cases that haven't been approved and completed. </t>
  </si>
  <si>
    <t xml:space="preserve">Ability to pull/import global jacket data (name, vehicle, etc.) from New World and auto-populate appropriate electronic cite writer fields. </t>
  </si>
  <si>
    <t>Ability to push completed citations, notices to appear, crash reports and appropriate updates to New World RMS.</t>
  </si>
  <si>
    <t>Ability to allow for a minimum of eight (8) violations/warnings on a citation.</t>
  </si>
  <si>
    <t>Upon issuance and validation of citation information, ability to auto-populate appropriate fields in New World RMS.</t>
  </si>
  <si>
    <t>Ability to redact information prior to transfer of information to SWITRS.</t>
  </si>
  <si>
    <t>Ability to redact information prior to transfer of information to County courts.</t>
  </si>
  <si>
    <t>Ability to print an information card with parties' insurance and registration information.</t>
  </si>
  <si>
    <t>East</t>
  </si>
  <si>
    <t>Ability to import and export data seamlessly with Mobile Data Terminals (MDTs), Mobile Digital Computers (MDCs) and station computers without losing information.</t>
  </si>
  <si>
    <t>Ability to be scratch resistant over device life.</t>
  </si>
  <si>
    <t>Describe your ability to diagram collision graphics.</t>
  </si>
  <si>
    <r>
      <t>Ability to include crash report number in an agency-defined format</t>
    </r>
    <r>
      <rPr>
        <sz val="10"/>
        <rFont val="Arial"/>
        <family val="2"/>
      </rPr>
      <t>.</t>
    </r>
  </si>
  <si>
    <t>Describe your ability to provide collision charts.</t>
  </si>
  <si>
    <t>Describe your ability to provide summary by graph.</t>
  </si>
  <si>
    <t>Limitations (include details)</t>
  </si>
  <si>
    <t>Time of day</t>
  </si>
  <si>
    <t>Collision factor</t>
  </si>
  <si>
    <t>Intersection</t>
  </si>
  <si>
    <t>Ability to retrieve data by:</t>
  </si>
  <si>
    <t>Ability to be available through a web browser.</t>
  </si>
  <si>
    <t>Ability to input and extract data with ease.</t>
  </si>
  <si>
    <t>Describe your common mapping platform (e.g., GIS, Google Maps, ESRI, etc.) capabilities for collision analytics.</t>
  </si>
  <si>
    <t>Ability to incorporate, store and search in the proposed system historical traffic citation and collision data from existing legacy databases.</t>
  </si>
  <si>
    <t>Ability to search within a user-defined radius and/or time interval on a common mapping platform.</t>
  </si>
  <si>
    <t>Ability for search results to include a list of citation/collision incidents in a report format customizable by the user with the ability to convert the information to graphs and charts, and the ability to map identified incidents.</t>
  </si>
  <si>
    <t>Ability to allow users to create custom complex report templates and custom workflows.</t>
  </si>
  <si>
    <t>Ability to route collision incidents through an electronic hierarchy approval process.</t>
  </si>
  <si>
    <t>Ability to allow for manual and electronic input and data monitoring.</t>
  </si>
  <si>
    <t>Ability to have an accountability mechanism that establishes the action taken at the unit level to remedy alert.</t>
  </si>
  <si>
    <t xml:space="preserve">Ability to link multiple incidents, across modules, by commonalities such as involved employee, investigator or other field. </t>
  </si>
  <si>
    <t xml:space="preserve">Ability to hide specific features from general users. </t>
  </si>
  <si>
    <t>Ability to sort report columns by user identified fields.</t>
  </si>
  <si>
    <t>Ability to establish several levels of permissions for security rights for user categories.</t>
  </si>
  <si>
    <t>Ability to identify incidents by status (closed, pending, open, etc.).</t>
  </si>
  <si>
    <t>Ability to schedule specific reports to be automatically generated and distributed to specific users.</t>
  </si>
  <si>
    <t>Ability to geo-code and map all addresses entered into the system.</t>
  </si>
  <si>
    <t>Ability to automatically verify:</t>
  </si>
  <si>
    <t>Collision street name</t>
  </si>
  <si>
    <t>Collision vehicle code</t>
  </si>
  <si>
    <t>Other data</t>
  </si>
  <si>
    <r>
      <t xml:space="preserve">Ability to </t>
    </r>
    <r>
      <rPr>
        <sz val="10"/>
        <rFont val="Arial"/>
        <family val="2"/>
      </rPr>
      <t>attach and upload data, including documents, photos, audio recordings and video recordings, in real-time to parking citations.</t>
    </r>
  </si>
  <si>
    <r>
      <t xml:space="preserve">Ability to </t>
    </r>
    <r>
      <rPr>
        <sz val="10"/>
        <rFont val="Arial"/>
        <family val="2"/>
      </rPr>
      <t>attach and upload data, including documents, photos, audio recordings and video recordings, in real-time to notice to appear forms.</t>
    </r>
  </si>
  <si>
    <r>
      <t xml:space="preserve">Ability to </t>
    </r>
    <r>
      <rPr>
        <sz val="10"/>
        <rFont val="Arial"/>
        <family val="2"/>
      </rPr>
      <t>attach and upload data, including documents, photos, audio recordings and video recordings, in real-time to crash reports.</t>
    </r>
  </si>
  <si>
    <t>Y</t>
  </si>
  <si>
    <t>Notice to Appear is warnings</t>
  </si>
  <si>
    <r>
      <t xml:space="preserve">Ability to select citation type (e.g., traffic violations, parking citations, </t>
    </r>
    <r>
      <rPr>
        <sz val="10"/>
        <rFont val="Arial"/>
        <family val="2"/>
      </rPr>
      <t>warnings, crash reporting, etc.) upon log on.</t>
    </r>
  </si>
  <si>
    <t>Ability to restrict user access or security group access to files and data fields for specified transactions.</t>
  </si>
  <si>
    <t>Ability to support two-factor authentication.</t>
  </si>
  <si>
    <t>Ability to log all actions including, but not limited to:</t>
  </si>
  <si>
    <t>Ability to assign a unique identifier to each record (i.e., log ID).</t>
  </si>
  <si>
    <t>Who made the last change to record</t>
  </si>
  <si>
    <t>Ability to enable officers to capture data, including documents, color photos, audio recordings and video recordings and automatically attach them to citations and reports.</t>
  </si>
  <si>
    <t>Ability to include parking citation number in an agency-defined format.</t>
  </si>
  <si>
    <t>Associated data, including documents, color photos, audio recordings and video recordings not printable on the parking citation but available in the database</t>
  </si>
  <si>
    <t>Ability to track and audit parking citation numbers.</t>
  </si>
  <si>
    <t>Ability to include notice to appear form number in an agency-defined format.</t>
  </si>
  <si>
    <t>Associated data, including documents, color photos, audio recordings and video recordings not printable on the violation but available in the database</t>
  </si>
  <si>
    <t>Ability to track and audit violation numbers.</t>
  </si>
  <si>
    <t>Ability to prompt user to transfer issued parking citations to the Tyler RMS system.</t>
  </si>
  <si>
    <t>Ability to prompt user for missing sections in parking citations prior to transfer of all data to the Tyler RMS system.</t>
  </si>
  <si>
    <t>Ability to prompt user to transfer issued notice to appear forms to the Tyler RMS system.</t>
  </si>
  <si>
    <t>Ability to prompt user for missing sections in notice to appear forms prior to transfer of all data to the Tyler RMS system.</t>
  </si>
  <si>
    <t>Ability to prompt officer to transfer issued crash reports to the Tyler RMS system.</t>
  </si>
  <si>
    <t>Ability to prompt officer for missing sections in crash report prior to transfer of all data to the Tyler RMS system.</t>
  </si>
  <si>
    <t>Ability to confirm successful data transfer to the Tyler RMS system.</t>
  </si>
  <si>
    <t>Ability to generate email alerts with a hyperlink to the incident to designated agency members.</t>
  </si>
  <si>
    <t>With option to select "not at intersection"</t>
  </si>
  <si>
    <t>Audios</t>
  </si>
  <si>
    <t>Ability to prevent work in progress reports from being transferred to the Tyler RMS system until appropriate approvals have been given.</t>
  </si>
  <si>
    <t>Ability for system administrators to add or modify fields within each category for specific agency administrators and log changes in a timeline for an audit trail.</t>
  </si>
  <si>
    <t>Ability to submit collected data to the Los Angeles County Court system electronically.</t>
  </si>
  <si>
    <t>Ability to export citations to the Los Angeles County Court system; depending on the type of notice to appear, citation information shall be electronically routed to either:</t>
  </si>
  <si>
    <t>Ability to have wireless and Bluetooth communications.  Include types supported.</t>
  </si>
  <si>
    <t>Ability to take black and white, and color photos, videos with without flash and with or without Bluetooth.  Include lens, flash and Bluetooth options and image quality (Megapixel rating).</t>
  </si>
  <si>
    <t>Ability to store data, audio, photos and videos without impacting the device responsiveness.  Include maximum memory size of device.</t>
  </si>
  <si>
    <t>Filter fields to include:</t>
  </si>
  <si>
    <t>Ability to filter crash reports.</t>
  </si>
  <si>
    <t>Los Angeles County Probation Department - Central Records (Juvenile)</t>
  </si>
  <si>
    <t>Ability to view work in progress for cases that haven't been approved and completed.</t>
  </si>
  <si>
    <t>Ability to generate automatic email notifications when alerts are triggered.</t>
  </si>
  <si>
    <t>Ability to include/select officer's serial number.</t>
  </si>
  <si>
    <t>Ability to assign users to security groups.</t>
  </si>
  <si>
    <r>
      <rPr>
        <b/>
        <sz val="14"/>
        <rFont val="Calibri"/>
        <family val="2"/>
      </rPr>
      <t>City of Beverly Hills Request for Proposals</t>
    </r>
    <r>
      <rPr>
        <b/>
        <sz val="14"/>
        <color indexed="10"/>
        <rFont val="Calibri"/>
        <family val="2"/>
      </rPr>
      <t xml:space="preserve"> #19-28</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</si>
</sst>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2">
    <font>
      <sz val="10"/>
      <name val="Arial"/>
      <family val="2"/>
    </font>
    <font>
      <sz val="8"/>
      <name val="Arial"/>
      <family val="2"/>
    </font>
    <font>
      <b/>
      <sz val="10"/>
      <name val="Arial"/>
      <family val="2"/>
    </font>
    <font>
      <sz val="10"/>
      <color indexed="10"/>
      <name val="Arial"/>
      <family val="2"/>
    </font>
    <font>
      <b/>
      <sz val="14"/>
      <name val="Arial"/>
      <family val="2"/>
    </font>
    <font>
      <u val="single"/>
      <sz val="10"/>
      <color indexed="12"/>
      <name val="Arial"/>
      <family val="2"/>
    </font>
    <font>
      <u val="single"/>
      <sz val="10"/>
      <color indexed="36"/>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2"/>
    </font>
    <font>
      <b/>
      <sz val="14"/>
      <name val="Calibri"/>
      <family val="2"/>
    </font>
    <font>
      <b/>
      <sz val="14"/>
      <color indexed="10"/>
      <name val="Calibri"/>
      <family val="2"/>
    </font>
    <font>
      <b/>
      <sz val="14"/>
      <color indexed="8"/>
      <name val="Calibri"/>
      <family val="2"/>
    </font>
    <font>
      <sz val="11"/>
      <color theme="1"/>
      <name val="Calibri"/>
      <family val="2"/>
    </font>
    <font>
      <sz val="10"/>
      <color rgb="FFFF0000"/>
      <name val="Arial"/>
      <family val="2"/>
    </font>
    <font>
      <b/>
      <sz val="14"/>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93">
    <xf numFmtId="0" fontId="0" fillId="0" borderId="0" xfId="0" applyAlignment="1">
      <alignment/>
    </xf>
    <xf numFmtId="0" fontId="0" fillId="0" borderId="10" xfId="0" applyBorder="1" applyAlignment="1">
      <alignment vertical="top" wrapText="1"/>
    </xf>
    <xf numFmtId="0" fontId="0" fillId="0" borderId="0" xfId="0" applyAlignment="1">
      <alignment vertical="top"/>
    </xf>
    <xf numFmtId="0" fontId="3" fillId="0" borderId="10" xfId="0" applyFont="1" applyBorder="1" applyAlignment="1">
      <alignment vertical="top"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Fill="1" applyBorder="1" applyAlignment="1">
      <alignment vertical="top" wrapText="1"/>
    </xf>
    <xf numFmtId="0" fontId="0" fillId="0" borderId="10" xfId="0" applyFont="1" applyBorder="1" applyAlignment="1">
      <alignment vertical="center" wrapText="1"/>
    </xf>
    <xf numFmtId="0" fontId="0" fillId="0" borderId="10" xfId="0" applyBorder="1" applyAlignment="1">
      <alignment horizontal="left" vertical="center" wrapText="1"/>
    </xf>
    <xf numFmtId="0" fontId="0" fillId="0" borderId="11" xfId="0" applyBorder="1" applyAlignment="1">
      <alignment vertical="center" wrapText="1"/>
    </xf>
    <xf numFmtId="0" fontId="0" fillId="0" borderId="10" xfId="0" applyFill="1" applyBorder="1" applyAlignment="1">
      <alignment vertical="top"/>
    </xf>
    <xf numFmtId="0" fontId="3" fillId="0" borderId="10" xfId="0" applyFont="1" applyBorder="1" applyAlignment="1">
      <alignment vertical="top" wrapText="1"/>
    </xf>
    <xf numFmtId="0" fontId="0" fillId="0" borderId="12" xfId="0" applyBorder="1" applyAlignment="1">
      <alignment horizontal="center" vertical="center"/>
    </xf>
    <xf numFmtId="0" fontId="2" fillId="7" borderId="10" xfId="0" applyFont="1" applyFill="1" applyBorder="1" applyAlignment="1">
      <alignment horizontal="center" vertical="center"/>
    </xf>
    <xf numFmtId="0" fontId="2" fillId="7" borderId="10" xfId="0" applyFont="1" applyFill="1" applyBorder="1" applyAlignment="1">
      <alignment vertical="center" wrapText="1"/>
    </xf>
    <xf numFmtId="0" fontId="2" fillId="7" borderId="10" xfId="0" applyFont="1" applyFill="1" applyBorder="1" applyAlignment="1">
      <alignment vertical="top"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top" wrapText="1"/>
    </xf>
    <xf numFmtId="0" fontId="1" fillId="0" borderId="13" xfId="0" applyFont="1" applyBorder="1" applyAlignment="1">
      <alignment horizontal="left" vertical="center" wrapText="1"/>
    </xf>
    <xf numFmtId="0" fontId="0" fillId="0" borderId="13" xfId="0" applyBorder="1" applyAlignment="1">
      <alignment horizontal="center" vertical="center"/>
    </xf>
    <xf numFmtId="0" fontId="0" fillId="0" borderId="10" xfId="0" applyFont="1" applyBorder="1" applyAlignment="1">
      <alignment horizontal="center" vertical="center"/>
    </xf>
    <xf numFmtId="0" fontId="0" fillId="24" borderId="10" xfId="0" applyFill="1" applyBorder="1" applyAlignment="1">
      <alignment vertical="center" wrapText="1"/>
    </xf>
    <xf numFmtId="0" fontId="0" fillId="24" borderId="10" xfId="0" applyFill="1" applyBorder="1" applyAlignment="1">
      <alignment horizontal="left" vertical="center" wrapText="1"/>
    </xf>
    <xf numFmtId="0" fontId="0" fillId="25" borderId="10" xfId="0" applyFill="1" applyBorder="1" applyAlignment="1">
      <alignment horizontal="center" vertical="center"/>
    </xf>
    <xf numFmtId="0" fontId="2" fillId="24" borderId="0" xfId="0" applyFont="1" applyFill="1" applyBorder="1" applyAlignment="1">
      <alignment horizontal="center" vertical="center"/>
    </xf>
    <xf numFmtId="0" fontId="2" fillId="24" borderId="0" xfId="0" applyFont="1" applyFill="1" applyBorder="1" applyAlignment="1">
      <alignment vertical="center" wrapText="1"/>
    </xf>
    <xf numFmtId="0" fontId="0" fillId="24" borderId="0" xfId="0" applyFill="1" applyBorder="1" applyAlignment="1">
      <alignment vertical="center"/>
    </xf>
    <xf numFmtId="0" fontId="0" fillId="24" borderId="0" xfId="0" applyFill="1" applyBorder="1" applyAlignment="1">
      <alignment horizontal="center" vertical="center"/>
    </xf>
    <xf numFmtId="0" fontId="0" fillId="24" borderId="0" xfId="0" applyFill="1" applyBorder="1" applyAlignment="1">
      <alignment vertical="center" wrapText="1"/>
    </xf>
    <xf numFmtId="0" fontId="3" fillId="24" borderId="0" xfId="0" applyFont="1" applyFill="1" applyBorder="1" applyAlignment="1">
      <alignment vertical="center" wrapText="1"/>
    </xf>
    <xf numFmtId="0" fontId="2" fillId="24" borderId="0" xfId="0" applyFont="1" applyFill="1" applyAlignment="1">
      <alignment vertical="center"/>
    </xf>
    <xf numFmtId="0" fontId="2" fillId="24" borderId="0" xfId="0" applyFont="1" applyFill="1" applyAlignment="1">
      <alignment horizontal="center" vertical="center"/>
    </xf>
    <xf numFmtId="0" fontId="7" fillId="24" borderId="0" xfId="0" applyFont="1" applyFill="1" applyBorder="1" applyAlignment="1">
      <alignment vertical="center" wrapText="1"/>
    </xf>
    <xf numFmtId="0" fontId="2" fillId="24" borderId="0" xfId="0" applyFont="1" applyFill="1" applyBorder="1" applyAlignment="1">
      <alignment vertical="center"/>
    </xf>
    <xf numFmtId="0" fontId="0" fillId="24" borderId="0" xfId="0" applyFill="1" applyAlignment="1">
      <alignment vertical="center"/>
    </xf>
    <xf numFmtId="0" fontId="0" fillId="24" borderId="0" xfId="0" applyFill="1" applyAlignment="1">
      <alignment horizontal="center" vertical="center"/>
    </xf>
    <xf numFmtId="0" fontId="0" fillId="24" borderId="0" xfId="0" applyFill="1" applyAlignment="1">
      <alignment vertical="center" wrapText="1"/>
    </xf>
    <xf numFmtId="0" fontId="0" fillId="24" borderId="0" xfId="0" applyFill="1" applyBorder="1" applyAlignment="1">
      <alignment horizontal="left" vertical="center" wrapText="1"/>
    </xf>
    <xf numFmtId="0" fontId="0" fillId="0" borderId="10" xfId="0" applyFont="1" applyBorder="1" applyAlignment="1">
      <alignment vertical="center" wrapText="1"/>
    </xf>
    <xf numFmtId="0" fontId="2" fillId="8" borderId="11" xfId="0" applyFont="1" applyFill="1" applyBorder="1" applyAlignment="1">
      <alignment horizontal="left" vertical="top" wrapText="1"/>
    </xf>
    <xf numFmtId="0" fontId="0" fillId="8" borderId="12" xfId="0" applyFill="1" applyBorder="1" applyAlignment="1">
      <alignment vertical="top"/>
    </xf>
    <xf numFmtId="0" fontId="0" fillId="8" borderId="13" xfId="0" applyFill="1" applyBorder="1" applyAlignment="1">
      <alignment vertical="top"/>
    </xf>
    <xf numFmtId="0" fontId="2" fillId="8" borderId="12" xfId="0" applyFont="1" applyFill="1" applyBorder="1" applyAlignment="1">
      <alignment horizontal="left" vertical="top" wrapText="1"/>
    </xf>
    <xf numFmtId="0" fontId="2" fillId="8" borderId="13" xfId="0" applyFont="1" applyFill="1" applyBorder="1" applyAlignment="1">
      <alignment horizontal="left" vertical="top" wrapText="1"/>
    </xf>
    <xf numFmtId="0" fontId="2" fillId="24" borderId="0" xfId="0" applyFont="1" applyFill="1" applyBorder="1" applyAlignment="1">
      <alignment horizontal="left" vertical="center"/>
    </xf>
    <xf numFmtId="0" fontId="0" fillId="0" borderId="10" xfId="0" applyBorder="1" applyAlignment="1">
      <alignment wrapText="1"/>
    </xf>
    <xf numFmtId="0" fontId="0" fillId="0" borderId="10" xfId="0" applyBorder="1" applyAlignment="1">
      <alignment horizontal="left" wrapText="1" indent="2"/>
    </xf>
    <xf numFmtId="0" fontId="0" fillId="0" borderId="10" xfId="0" applyBorder="1" applyAlignment="1">
      <alignment horizontal="left" wrapText="1" indent="4"/>
    </xf>
    <xf numFmtId="0" fontId="0" fillId="25" borderId="13" xfId="0" applyFill="1" applyBorder="1" applyAlignment="1">
      <alignment horizontal="center" vertical="center"/>
    </xf>
    <xf numFmtId="0" fontId="3" fillId="0" borderId="13" xfId="0" applyFont="1" applyBorder="1" applyAlignment="1">
      <alignment vertical="top" wrapText="1"/>
    </xf>
    <xf numFmtId="0" fontId="0" fillId="0" borderId="10" xfId="0" applyBorder="1" applyAlignment="1">
      <alignment horizontal="left" vertical="center" wrapText="1" indent="2"/>
    </xf>
    <xf numFmtId="0" fontId="0" fillId="24" borderId="10" xfId="0" applyFill="1" applyBorder="1" applyAlignment="1">
      <alignment horizontal="left" vertical="center" wrapText="1" indent="2"/>
    </xf>
    <xf numFmtId="0" fontId="0" fillId="25" borderId="12" xfId="0" applyFill="1" applyBorder="1" applyAlignment="1">
      <alignment horizontal="center" vertical="center"/>
    </xf>
    <xf numFmtId="0" fontId="2" fillId="8" borderId="11" xfId="0" applyFont="1" applyFill="1" applyBorder="1" applyAlignment="1">
      <alignment vertical="top" wrapText="1"/>
    </xf>
    <xf numFmtId="0" fontId="0" fillId="24" borderId="0" xfId="0" applyNumberFormat="1" applyFill="1" applyBorder="1" applyAlignment="1">
      <alignment horizontal="left" vertical="center" wrapText="1"/>
    </xf>
    <xf numFmtId="0" fontId="0" fillId="24" borderId="0" xfId="0" applyFill="1" applyAlignment="1">
      <alignment vertical="center" wrapText="1"/>
    </xf>
    <xf numFmtId="0" fontId="0" fillId="24" borderId="0" xfId="0" applyFill="1" applyBorder="1" applyAlignment="1">
      <alignment horizontal="left" vertical="center"/>
    </xf>
    <xf numFmtId="0" fontId="0" fillId="0" borderId="10" xfId="0" applyFont="1" applyBorder="1" applyAlignment="1">
      <alignment horizontal="left" vertical="center" wrapText="1" indent="2"/>
    </xf>
    <xf numFmtId="0" fontId="0" fillId="0" borderId="10" xfId="0" applyBorder="1" applyAlignment="1">
      <alignment horizontal="left" vertical="center" wrapText="1" indent="4"/>
    </xf>
    <xf numFmtId="0" fontId="0" fillId="0" borderId="10" xfId="0" applyFont="1" applyBorder="1" applyAlignment="1">
      <alignment horizontal="left" vertical="center" wrapText="1" indent="4"/>
    </xf>
    <xf numFmtId="0" fontId="0" fillId="24" borderId="10" xfId="0" applyFill="1" applyBorder="1" applyAlignment="1">
      <alignment horizontal="center" vertical="center"/>
    </xf>
    <xf numFmtId="0" fontId="0" fillId="0" borderId="10" xfId="0" applyBorder="1" applyAlignment="1">
      <alignment horizontal="left" vertical="center" wrapText="1" indent="6"/>
    </xf>
    <xf numFmtId="0" fontId="0" fillId="0" borderId="10" xfId="0" applyBorder="1" applyAlignment="1">
      <alignment horizontal="left" vertical="center" wrapText="1" indent="8"/>
    </xf>
    <xf numFmtId="0" fontId="0" fillId="0" borderId="10" xfId="0" applyFont="1" applyBorder="1" applyAlignment="1">
      <alignment horizontal="left" vertical="center" wrapText="1" indent="6"/>
    </xf>
    <xf numFmtId="0" fontId="0" fillId="24" borderId="10" xfId="0" applyFill="1" applyBorder="1" applyAlignment="1">
      <alignment vertical="top" wrapText="1"/>
    </xf>
    <xf numFmtId="0" fontId="3" fillId="24" borderId="10" xfId="0" applyFont="1" applyFill="1" applyBorder="1" applyAlignment="1">
      <alignment vertical="top" wrapText="1"/>
    </xf>
    <xf numFmtId="0" fontId="0" fillId="24" borderId="10" xfId="0" applyFill="1" applyBorder="1" applyAlignment="1">
      <alignment vertical="top"/>
    </xf>
    <xf numFmtId="0" fontId="5" fillId="24" borderId="0" xfId="53" applyFill="1" applyBorder="1" applyAlignment="1" applyProtection="1">
      <alignment vertical="center"/>
      <protection/>
    </xf>
    <xf numFmtId="0" fontId="5" fillId="24" borderId="0" xfId="53" applyNumberFormat="1" applyFill="1" applyBorder="1" applyAlignment="1" applyProtection="1">
      <alignment vertical="center"/>
      <protection/>
    </xf>
    <xf numFmtId="0" fontId="5" fillId="24" borderId="0" xfId="53" applyFill="1" applyBorder="1" applyAlignment="1" applyProtection="1">
      <alignment horizontal="left" vertical="center"/>
      <protection/>
    </xf>
    <xf numFmtId="0" fontId="0" fillId="24" borderId="0" xfId="0" applyFont="1" applyFill="1" applyBorder="1" applyAlignment="1">
      <alignment horizontal="left" vertical="center"/>
    </xf>
    <xf numFmtId="0" fontId="0" fillId="24" borderId="0" xfId="0" applyNumberFormat="1" applyFill="1" applyBorder="1" applyAlignment="1">
      <alignment horizontal="left" vertical="center"/>
    </xf>
    <xf numFmtId="0" fontId="0" fillId="0" borderId="10" xfId="0" applyFont="1" applyBorder="1" applyAlignment="1">
      <alignment horizontal="justify"/>
    </xf>
    <xf numFmtId="0" fontId="0" fillId="0" borderId="10" xfId="0" applyFont="1" applyBorder="1" applyAlignment="1">
      <alignment horizontal="left" vertical="center" wrapText="1"/>
    </xf>
    <xf numFmtId="0" fontId="5" fillId="0" borderId="0" xfId="53" applyAlignment="1" applyProtection="1">
      <alignment/>
      <protection/>
    </xf>
    <xf numFmtId="0" fontId="0" fillId="0" borderId="11" xfId="0" applyFont="1" applyBorder="1" applyAlignment="1">
      <alignment horizontal="left" vertical="center" wrapText="1"/>
    </xf>
    <xf numFmtId="0" fontId="30" fillId="26" borderId="10" xfId="0" applyFont="1" applyFill="1" applyBorder="1" applyAlignment="1">
      <alignment vertical="top" wrapText="1"/>
    </xf>
    <xf numFmtId="0" fontId="0" fillId="24" borderId="0" xfId="0" applyFont="1" applyFill="1" applyBorder="1" applyAlignment="1">
      <alignment vertical="center" wrapText="1"/>
    </xf>
    <xf numFmtId="0" fontId="0" fillId="24" borderId="0" xfId="0" applyFont="1" applyFill="1" applyAlignment="1">
      <alignment horizontal="center" vertical="center"/>
    </xf>
    <xf numFmtId="0" fontId="0" fillId="24" borderId="10" xfId="0" applyFont="1" applyFill="1" applyBorder="1" applyAlignment="1">
      <alignment vertical="top" wrapText="1"/>
    </xf>
    <xf numFmtId="0" fontId="1" fillId="24" borderId="13" xfId="0" applyFont="1" applyFill="1" applyBorder="1" applyAlignment="1">
      <alignment horizontal="left" vertical="center" wrapText="1"/>
    </xf>
    <xf numFmtId="0" fontId="0" fillId="24" borderId="13" xfId="0" applyFont="1" applyFill="1" applyBorder="1" applyAlignment="1">
      <alignment vertical="top" wrapText="1"/>
    </xf>
    <xf numFmtId="0" fontId="0" fillId="0" borderId="10" xfId="0" applyFont="1" applyBorder="1" applyAlignment="1">
      <alignment wrapText="1"/>
    </xf>
    <xf numFmtId="0" fontId="0" fillId="0" borderId="11" xfId="0" applyFont="1" applyBorder="1" applyAlignment="1">
      <alignment vertical="center" wrapText="1"/>
    </xf>
    <xf numFmtId="0" fontId="0" fillId="24" borderId="0" xfId="0" applyNumberFormat="1" applyFill="1" applyBorder="1" applyAlignment="1">
      <alignment horizontal="left" vertical="center" wrapText="1"/>
    </xf>
    <xf numFmtId="0" fontId="4" fillId="24" borderId="0" xfId="0" applyFont="1" applyFill="1" applyBorder="1" applyAlignment="1">
      <alignment horizontal="center" vertical="center"/>
    </xf>
    <xf numFmtId="0" fontId="0" fillId="24" borderId="0" xfId="0" applyFill="1" applyBorder="1" applyAlignment="1">
      <alignment horizontal="center" vertical="center" wrapText="1"/>
    </xf>
    <xf numFmtId="0" fontId="0" fillId="24" borderId="0" xfId="0" applyFill="1" applyAlignment="1">
      <alignment vertical="center" wrapText="1"/>
    </xf>
    <xf numFmtId="0" fontId="31" fillId="24" borderId="0" xfId="65" applyFont="1" applyFill="1" applyAlignment="1">
      <alignment horizontal="center" vertical="center"/>
      <protection/>
    </xf>
    <xf numFmtId="0" fontId="2" fillId="7" borderId="11"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13" xfId="0" applyFont="1" applyFill="1" applyBorder="1" applyAlignment="1">
      <alignment horizontal="center" vertical="center"/>
    </xf>
    <xf numFmtId="0" fontId="31" fillId="24" borderId="0" xfId="65" applyFont="1" applyFill="1" applyAlignment="1">
      <alignment horizontal="center" vertical="center"/>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2" xfId="58"/>
    <cellStyle name="Normal 23" xfId="59"/>
    <cellStyle name="Normal 24" xfId="60"/>
    <cellStyle name="Normal 25" xfId="61"/>
    <cellStyle name="Normal 27 2" xfId="62"/>
    <cellStyle name="Normal 28 2" xfId="63"/>
    <cellStyle name="Normal 3" xfId="64"/>
    <cellStyle name="Normal 3 62 2" xfId="65"/>
    <cellStyle name="Normal 3 64 2" xfId="66"/>
    <cellStyle name="Normal 3 65" xfId="67"/>
    <cellStyle name="Normal 30 10 2" xfId="68"/>
    <cellStyle name="Normal 30 2 2" xfId="69"/>
    <cellStyle name="Normal 31 10 2" xfId="70"/>
    <cellStyle name="Normal 31 2 2" xfId="71"/>
    <cellStyle name="Normal 77 2 2" xfId="72"/>
    <cellStyle name="Normal 79 2 2" xfId="73"/>
    <cellStyle name="Note" xfId="74"/>
    <cellStyle name="Output" xfId="75"/>
    <cellStyle name="Percent"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9"/>
  <sheetViews>
    <sheetView tabSelected="1" view="pageLayout" workbookViewId="0" topLeftCell="A1">
      <selection activeCell="A3" sqref="A3:F3"/>
    </sheetView>
  </sheetViews>
  <sheetFormatPr defaultColWidth="7.00390625" defaultRowHeight="12.75"/>
  <cols>
    <col min="1" max="1" width="7.00390625" style="27" customWidth="1"/>
    <col min="2" max="2" width="72.140625" style="28" customWidth="1"/>
    <col min="3" max="5" width="3.7109375" style="27" customWidth="1"/>
    <col min="6" max="6" width="23.00390625" style="28" customWidth="1"/>
    <col min="7" max="16384" width="7.00390625" style="26" customWidth="1"/>
  </cols>
  <sheetData>
    <row r="1" spans="1:6" ht="18">
      <c r="A1" s="92" t="s">
        <v>740</v>
      </c>
      <c r="B1" s="88"/>
      <c r="C1" s="88"/>
      <c r="D1" s="88"/>
      <c r="E1" s="88"/>
      <c r="F1" s="88"/>
    </row>
    <row r="3" spans="1:6" ht="18">
      <c r="A3" s="85" t="s">
        <v>20</v>
      </c>
      <c r="B3" s="85"/>
      <c r="C3" s="85"/>
      <c r="D3" s="85"/>
      <c r="E3" s="85"/>
      <c r="F3" s="85"/>
    </row>
    <row r="5" spans="1:6" ht="12">
      <c r="A5" s="86"/>
      <c r="B5" s="87"/>
      <c r="C5" s="87"/>
      <c r="D5" s="87"/>
      <c r="E5" s="87"/>
      <c r="F5" s="87"/>
    </row>
    <row r="6" spans="1:6" ht="64.5" customHeight="1">
      <c r="A6" s="84" t="s">
        <v>21</v>
      </c>
      <c r="B6" s="84"/>
      <c r="C6" s="84"/>
      <c r="D6" s="84"/>
      <c r="E6" s="84"/>
      <c r="F6" s="84"/>
    </row>
    <row r="7" spans="1:6" ht="12.75" customHeight="1">
      <c r="A7" s="54"/>
      <c r="B7" s="54"/>
      <c r="C7" s="54"/>
      <c r="D7" s="54"/>
      <c r="E7" s="54"/>
      <c r="F7" s="54"/>
    </row>
    <row r="8" ht="12">
      <c r="F8" s="29"/>
    </row>
    <row r="9" spans="1:6" s="33" customFormat="1" ht="12.75">
      <c r="A9" s="24"/>
      <c r="B9" s="30" t="s">
        <v>9</v>
      </c>
      <c r="C9" s="31"/>
      <c r="E9" s="31" t="s">
        <v>5</v>
      </c>
      <c r="F9" s="32"/>
    </row>
    <row r="10" spans="1:6" s="33" customFormat="1" ht="12.75">
      <c r="A10" s="24"/>
      <c r="B10" s="30"/>
      <c r="C10" s="31"/>
      <c r="E10" s="31"/>
      <c r="F10" s="32"/>
    </row>
    <row r="11" spans="2:6" ht="12">
      <c r="B11" s="34" t="s">
        <v>6</v>
      </c>
      <c r="C11" s="35"/>
      <c r="D11" s="26"/>
      <c r="E11" s="78" t="s">
        <v>701</v>
      </c>
      <c r="F11" s="77"/>
    </row>
    <row r="12" spans="2:5" ht="12">
      <c r="B12" s="34"/>
      <c r="C12" s="35"/>
      <c r="D12" s="26"/>
      <c r="E12" s="78"/>
    </row>
    <row r="13" spans="2:5" ht="12">
      <c r="B13" s="34" t="s">
        <v>7</v>
      </c>
      <c r="C13" s="35"/>
      <c r="D13" s="26"/>
      <c r="E13" s="78" t="s">
        <v>8</v>
      </c>
    </row>
    <row r="14" spans="2:5" ht="12">
      <c r="B14" s="34"/>
      <c r="C14" s="35"/>
      <c r="D14" s="26"/>
      <c r="E14" s="78"/>
    </row>
    <row r="15" spans="2:5" ht="24.75">
      <c r="B15" s="36" t="s">
        <v>22</v>
      </c>
      <c r="C15" s="35"/>
      <c r="D15" s="26"/>
      <c r="E15" s="35" t="s">
        <v>3</v>
      </c>
    </row>
    <row r="16" spans="2:5" ht="12">
      <c r="B16" s="36"/>
      <c r="C16" s="35"/>
      <c r="D16" s="26"/>
      <c r="E16" s="35"/>
    </row>
    <row r="17" spans="2:5" ht="49.5">
      <c r="B17" s="36" t="s">
        <v>23</v>
      </c>
      <c r="C17" s="35"/>
      <c r="D17" s="26"/>
      <c r="E17" s="35" t="s">
        <v>11</v>
      </c>
    </row>
    <row r="18" spans="2:5" ht="12">
      <c r="B18" s="55"/>
      <c r="C18" s="35"/>
      <c r="D18" s="26"/>
      <c r="E18" s="35"/>
    </row>
    <row r="19" spans="2:4" ht="12">
      <c r="B19" s="36"/>
      <c r="C19" s="35"/>
      <c r="D19" s="35"/>
    </row>
    <row r="20" spans="1:6" ht="50.25" customHeight="1">
      <c r="A20" s="84" t="s">
        <v>24</v>
      </c>
      <c r="B20" s="84"/>
      <c r="C20" s="84"/>
      <c r="D20" s="84"/>
      <c r="E20" s="84"/>
      <c r="F20" s="84"/>
    </row>
    <row r="21" spans="1:6" ht="12.75" customHeight="1">
      <c r="A21" s="54"/>
      <c r="B21" s="54"/>
      <c r="C21" s="54"/>
      <c r="D21" s="54"/>
      <c r="E21" s="54"/>
      <c r="F21" s="54"/>
    </row>
    <row r="23" spans="1:6" ht="24.75" customHeight="1">
      <c r="A23" s="84" t="s">
        <v>25</v>
      </c>
      <c r="B23" s="84"/>
      <c r="C23" s="84"/>
      <c r="D23" s="84"/>
      <c r="E23" s="84"/>
      <c r="F23" s="84"/>
    </row>
    <row r="24" spans="1:6" ht="24.75" customHeight="1">
      <c r="A24" s="54"/>
      <c r="B24" s="54"/>
      <c r="C24" s="54"/>
      <c r="D24" s="54"/>
      <c r="E24" s="54"/>
      <c r="F24" s="54"/>
    </row>
    <row r="25" spans="1:6" ht="24.75" customHeight="1">
      <c r="A25" s="71" t="s">
        <v>648</v>
      </c>
      <c r="B25" s="54"/>
      <c r="C25" s="54"/>
      <c r="D25" s="54"/>
      <c r="E25" s="54"/>
      <c r="F25" s="54"/>
    </row>
    <row r="26" spans="1:6" ht="24.75" customHeight="1">
      <c r="A26" s="54"/>
      <c r="B26" s="54"/>
      <c r="C26" s="54"/>
      <c r="D26" s="54"/>
      <c r="E26" s="54"/>
      <c r="F26" s="54"/>
    </row>
    <row r="27" spans="1:6" ht="18">
      <c r="A27" s="85" t="s">
        <v>12</v>
      </c>
      <c r="B27" s="85"/>
      <c r="C27" s="85"/>
      <c r="D27" s="85"/>
      <c r="E27" s="85"/>
      <c r="F27" s="85"/>
    </row>
    <row r="28" spans="2:6" ht="12">
      <c r="B28" s="27"/>
      <c r="C28" s="28"/>
      <c r="F28" s="27"/>
    </row>
    <row r="29" ht="12.75">
      <c r="B29" s="30" t="s">
        <v>13</v>
      </c>
    </row>
    <row r="30" ht="12">
      <c r="B30" s="37" t="s">
        <v>14</v>
      </c>
    </row>
    <row r="31" spans="2:6" ht="28.5" customHeight="1">
      <c r="B31" s="84" t="s">
        <v>15</v>
      </c>
      <c r="C31" s="84"/>
      <c r="D31" s="84"/>
      <c r="E31" s="84"/>
      <c r="F31" s="84"/>
    </row>
    <row r="32" ht="12">
      <c r="B32" s="37"/>
    </row>
    <row r="33" ht="12.75">
      <c r="B33" s="30" t="s">
        <v>16</v>
      </c>
    </row>
    <row r="34" spans="2:6" ht="12">
      <c r="B34" s="84" t="s">
        <v>17</v>
      </c>
      <c r="C34" s="84"/>
      <c r="D34" s="84"/>
      <c r="E34" s="84"/>
      <c r="F34" s="84"/>
    </row>
    <row r="35" spans="2:6" ht="12">
      <c r="B35" s="84" t="s">
        <v>26</v>
      </c>
      <c r="C35" s="84"/>
      <c r="D35" s="84"/>
      <c r="E35" s="84"/>
      <c r="F35" s="84"/>
    </row>
    <row r="36" spans="2:6" ht="12">
      <c r="B36" s="84" t="s">
        <v>18</v>
      </c>
      <c r="C36" s="84"/>
      <c r="D36" s="84"/>
      <c r="E36" s="84"/>
      <c r="F36" s="84"/>
    </row>
    <row r="37" spans="2:6" ht="12">
      <c r="B37" s="84" t="s">
        <v>27</v>
      </c>
      <c r="C37" s="84"/>
      <c r="D37" s="84"/>
      <c r="E37" s="84"/>
      <c r="F37" s="84"/>
    </row>
    <row r="38" spans="2:6" ht="12">
      <c r="B38" s="84" t="s">
        <v>19</v>
      </c>
      <c r="C38" s="84"/>
      <c r="D38" s="84"/>
      <c r="E38" s="84"/>
      <c r="F38" s="84"/>
    </row>
    <row r="39" ht="12.75">
      <c r="B39" s="25"/>
    </row>
  </sheetData>
  <sheetProtection/>
  <mergeCells count="13">
    <mergeCell ref="A23:F23"/>
    <mergeCell ref="A5:F5"/>
    <mergeCell ref="A20:F20"/>
    <mergeCell ref="A3:F3"/>
    <mergeCell ref="A1:F1"/>
    <mergeCell ref="A6:F6"/>
    <mergeCell ref="B37:F37"/>
    <mergeCell ref="B38:F38"/>
    <mergeCell ref="B31:F31"/>
    <mergeCell ref="B34:F34"/>
    <mergeCell ref="B35:F35"/>
    <mergeCell ref="A27:F27"/>
    <mergeCell ref="B36:F36"/>
  </mergeCells>
  <printOptions horizontalCentered="1"/>
  <pageMargins left="0.75" right="0.75" top="0.7" bottom="0.7" header="0.25" footer="0.25"/>
  <pageSetup fitToHeight="0" fitToWidth="1" horizontalDpi="300" verticalDpi="300" orientation="landscape" r:id="rId1"/>
  <headerFooter alignWithMargins="0">
    <oddHeader>&amp;L&amp;"Garamond,Regular"City of Beverly Hills 
Request for Proposals #19-28&amp;R&amp;"Garamond,Regular"Electronic Cite
Writer System</oddHeader>
    <oddFooter>&amp;L&amp;"Garamond,Regular"
April 23, 2019&amp;R&amp;"Garamond,Regular"&amp;A
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36"/>
  <sheetViews>
    <sheetView view="pageLayout" workbookViewId="0" topLeftCell="A19">
      <selection activeCell="A34" sqref="A34"/>
    </sheetView>
  </sheetViews>
  <sheetFormatPr defaultColWidth="5.7109375" defaultRowHeight="12.75"/>
  <cols>
    <col min="1" max="1" width="52.140625" style="27" customWidth="1"/>
    <col min="2" max="2" width="4.00390625" style="37" bestFit="1" customWidth="1"/>
    <col min="3" max="4" width="4.00390625" style="37" customWidth="1"/>
    <col min="5" max="5" width="52.140625" style="26" customWidth="1"/>
    <col min="6" max="6" width="3.8515625" style="56" customWidth="1"/>
    <col min="7" max="16384" width="5.7109375" style="26" customWidth="1"/>
  </cols>
  <sheetData>
    <row r="1" spans="1:6" ht="18">
      <c r="A1" s="85" t="s">
        <v>221</v>
      </c>
      <c r="B1" s="85"/>
      <c r="C1" s="85"/>
      <c r="D1" s="85"/>
      <c r="E1" s="85"/>
      <c r="F1" s="85"/>
    </row>
    <row r="2" spans="2:4" ht="12">
      <c r="B2" s="56"/>
      <c r="C2" s="56"/>
      <c r="D2" s="56"/>
    </row>
    <row r="3" spans="1:5" ht="12.75">
      <c r="A3" s="44" t="s">
        <v>33</v>
      </c>
      <c r="B3" s="44"/>
      <c r="C3" s="44"/>
      <c r="D3" s="44"/>
      <c r="E3" s="33" t="s">
        <v>287</v>
      </c>
    </row>
    <row r="4" spans="1:6" s="33" customFormat="1" ht="12.75">
      <c r="A4" s="67" t="str">
        <f>General!B3</f>
        <v>General System Requirements</v>
      </c>
      <c r="B4" s="56">
        <f>General!A3</f>
        <v>1</v>
      </c>
      <c r="C4" s="56"/>
      <c r="D4" s="56"/>
      <c r="E4" s="67" t="str">
        <f>Interfaces!B3</f>
        <v>General System Features</v>
      </c>
      <c r="F4" s="56">
        <f>Interfaces!A3</f>
        <v>842</v>
      </c>
    </row>
    <row r="5" spans="1:6" s="33" customFormat="1" ht="12.75">
      <c r="A5" s="74" t="str">
        <f>General!B31</f>
        <v>Code Table Administration</v>
      </c>
      <c r="B5" s="56">
        <f>General!A31</f>
        <v>29</v>
      </c>
      <c r="C5" s="56"/>
      <c r="D5" s="56"/>
      <c r="E5" s="67" t="str">
        <f>Interfaces!B11</f>
        <v>Tyler (New World) RMS</v>
      </c>
      <c r="F5" s="56">
        <f>Interfaces!A11</f>
        <v>850</v>
      </c>
    </row>
    <row r="6" spans="1:6" s="33" customFormat="1" ht="12.75">
      <c r="A6" s="67" t="str">
        <f>General!B44</f>
        <v>Management Reporting</v>
      </c>
      <c r="B6" s="56">
        <f>General!A44</f>
        <v>42</v>
      </c>
      <c r="C6" s="56"/>
      <c r="D6" s="56"/>
      <c r="E6" s="67" t="str">
        <f>Interfaces!B15</f>
        <v>CHP Statewide Integrated Traffic Records System (SWITRS)</v>
      </c>
      <c r="F6" s="56">
        <f>Interfaces!A15</f>
        <v>854</v>
      </c>
    </row>
    <row r="7" spans="1:6" ht="12">
      <c r="A7" s="67" t="str">
        <f>General!B64</f>
        <v>Security Administration</v>
      </c>
      <c r="B7" s="56">
        <f>General!A64</f>
        <v>62</v>
      </c>
      <c r="C7" s="56"/>
      <c r="D7" s="56"/>
      <c r="E7" s="67" t="str">
        <f>Interfaces!B27</f>
        <v>Los Angeles County Courts</v>
      </c>
      <c r="F7" s="56">
        <f>Interfaces!A27</f>
        <v>866</v>
      </c>
    </row>
    <row r="8" spans="1:6" ht="12">
      <c r="A8" s="68" t="str">
        <f>General!B89</f>
        <v>Logons and Logoffs</v>
      </c>
      <c r="B8" s="56">
        <f>General!A89</f>
        <v>87</v>
      </c>
      <c r="C8" s="56"/>
      <c r="D8" s="56"/>
      <c r="E8" s="67" t="str">
        <f>Interfaces!B44</f>
        <v>Third Party Parking Ticket Management Company</v>
      </c>
      <c r="F8" s="56">
        <f>Interfaces!A44</f>
        <v>883</v>
      </c>
    </row>
    <row r="9" spans="1:4" ht="12">
      <c r="A9" s="67" t="str">
        <f>General!B110</f>
        <v>User IDs and Passwords</v>
      </c>
      <c r="B9" s="56">
        <f>General!A110</f>
        <v>108</v>
      </c>
      <c r="C9" s="56"/>
      <c r="D9" s="56"/>
    </row>
    <row r="10" spans="1:5" ht="12.75">
      <c r="A10" s="68" t="str">
        <f>General!B126</f>
        <v>Audit Trails</v>
      </c>
      <c r="B10" s="56">
        <f>General!A126</f>
        <v>124</v>
      </c>
      <c r="C10" s="56"/>
      <c r="D10" s="56"/>
      <c r="E10" s="33" t="s">
        <v>288</v>
      </c>
    </row>
    <row r="11" spans="1:6" ht="12">
      <c r="A11" s="68" t="str">
        <f>General!B187</f>
        <v>Query Features</v>
      </c>
      <c r="B11" s="56">
        <f>General!A187</f>
        <v>185</v>
      </c>
      <c r="C11" s="56"/>
      <c r="D11" s="56"/>
      <c r="E11" s="67" t="str">
        <f>Hardware!B3</f>
        <v>General System Features</v>
      </c>
      <c r="F11" s="56">
        <f>Hardware!A3</f>
        <v>885</v>
      </c>
    </row>
    <row r="12" spans="1:6" ht="12">
      <c r="A12" s="69" t="str">
        <f>General!B211</f>
        <v>Online Documentation/Help</v>
      </c>
      <c r="B12" s="56">
        <f>General!A211</f>
        <v>209</v>
      </c>
      <c r="C12" s="56"/>
      <c r="D12" s="56"/>
      <c r="E12" s="67" t="str">
        <f>Hardware!B26</f>
        <v>Devices</v>
      </c>
      <c r="F12" s="56">
        <f>Hardware!A26</f>
        <v>908</v>
      </c>
    </row>
    <row r="13" spans="1:6" ht="12">
      <c r="A13" s="70"/>
      <c r="B13" s="56"/>
      <c r="C13" s="56"/>
      <c r="D13" s="56"/>
      <c r="E13" s="67" t="str">
        <f>Hardware!B40</f>
        <v>Printers</v>
      </c>
      <c r="F13" s="56">
        <f>Hardware!A40</f>
        <v>922</v>
      </c>
    </row>
    <row r="14" spans="1:6" ht="12.75">
      <c r="A14" s="44" t="s">
        <v>34</v>
      </c>
      <c r="B14" s="56"/>
      <c r="C14" s="56"/>
      <c r="D14" s="56"/>
      <c r="E14" s="67" t="str">
        <f>Hardware!B50</f>
        <v>Peripheral Equipment</v>
      </c>
      <c r="F14" s="56">
        <f>Hardware!A50</f>
        <v>932</v>
      </c>
    </row>
    <row r="15" spans="1:4" ht="12">
      <c r="A15" s="69" t="str">
        <f>'Parking Citations'!B3</f>
        <v>General System Features</v>
      </c>
      <c r="B15" s="56">
        <f>'Parking Citations'!A3</f>
        <v>237</v>
      </c>
      <c r="C15" s="56"/>
      <c r="D15" s="56"/>
    </row>
    <row r="16" spans="1:4" ht="12">
      <c r="A16" s="67" t="str">
        <f>'Parking Citations'!B32</f>
        <v>Data Capture</v>
      </c>
      <c r="B16" s="56">
        <f>'Parking Citations'!A32</f>
        <v>266</v>
      </c>
      <c r="C16" s="56"/>
      <c r="D16" s="56"/>
    </row>
    <row r="17" spans="1:4" ht="12">
      <c r="A17" s="67" t="str">
        <f>'Parking Citations'!B83</f>
        <v>Routing and Approvals</v>
      </c>
      <c r="B17" s="56">
        <f>'Parking Citations'!A83</f>
        <v>317</v>
      </c>
      <c r="C17" s="56"/>
      <c r="D17" s="56"/>
    </row>
    <row r="18" spans="1:4" ht="12">
      <c r="A18" s="67" t="str">
        <f>'Parking Citations'!B86</f>
        <v>Queries</v>
      </c>
      <c r="B18" s="56">
        <f>'Parking Citations'!A86</f>
        <v>320</v>
      </c>
      <c r="C18" s="56"/>
      <c r="D18" s="56"/>
    </row>
    <row r="19" spans="1:4" ht="12">
      <c r="A19" s="67" t="str">
        <f>'Parking Citations'!B105</f>
        <v>System Administration</v>
      </c>
      <c r="B19" s="56">
        <f>'Parking Citations'!A105</f>
        <v>339</v>
      </c>
      <c r="C19" s="56"/>
      <c r="D19" s="56"/>
    </row>
    <row r="20" spans="1:4" ht="12">
      <c r="A20" s="26"/>
      <c r="B20" s="56"/>
      <c r="C20" s="56"/>
      <c r="D20" s="56"/>
    </row>
    <row r="21" spans="1:4" ht="12.75">
      <c r="A21" s="33" t="s">
        <v>285</v>
      </c>
      <c r="B21" s="56"/>
      <c r="C21" s="56"/>
      <c r="D21" s="56"/>
    </row>
    <row r="22" spans="1:4" ht="12">
      <c r="A22" s="67" t="str">
        <f>'Notice to Appear'!B3</f>
        <v>General System Features</v>
      </c>
      <c r="B22" s="56">
        <f>'Notice to Appear'!A3</f>
        <v>354</v>
      </c>
      <c r="C22" s="56"/>
      <c r="D22" s="56"/>
    </row>
    <row r="23" spans="1:4" ht="12">
      <c r="A23" s="67" t="str">
        <f>'Notice to Appear'!B36</f>
        <v>Data Capture</v>
      </c>
      <c r="B23" s="56">
        <f>'Notice to Appear'!A36</f>
        <v>387</v>
      </c>
      <c r="C23" s="56"/>
      <c r="D23" s="56"/>
    </row>
    <row r="24" spans="1:4" ht="12">
      <c r="A24" s="67" t="str">
        <f>'Notice to Appear'!B116</f>
        <v>Routing and Approvals</v>
      </c>
      <c r="B24" s="56">
        <f>'Notice to Appear'!A116</f>
        <v>467</v>
      </c>
      <c r="C24" s="56"/>
      <c r="D24" s="56"/>
    </row>
    <row r="25" spans="1:4" ht="12">
      <c r="A25" s="67" t="str">
        <f>'Notice to Appear'!B119</f>
        <v>Queries</v>
      </c>
      <c r="B25" s="56">
        <f>'Notice to Appear'!A119</f>
        <v>470</v>
      </c>
      <c r="C25" s="56"/>
      <c r="D25" s="56"/>
    </row>
    <row r="26" spans="1:4" ht="12">
      <c r="A26" s="67" t="str">
        <f>'Notice to Appear'!B138</f>
        <v>System Administration</v>
      </c>
      <c r="B26" s="56">
        <f>'Notice to Appear'!A138</f>
        <v>489</v>
      </c>
      <c r="C26" s="56"/>
      <c r="D26" s="56"/>
    </row>
    <row r="27" spans="1:4" ht="12">
      <c r="A27" s="26"/>
      <c r="B27" s="56"/>
      <c r="C27" s="56"/>
      <c r="D27" s="56"/>
    </row>
    <row r="28" spans="1:4" ht="12.75">
      <c r="A28" s="33" t="s">
        <v>286</v>
      </c>
      <c r="B28" s="56"/>
      <c r="C28" s="56"/>
      <c r="D28" s="56"/>
    </row>
    <row r="29" spans="1:6" s="27" customFormat="1" ht="12">
      <c r="A29" s="67" t="str">
        <f>'Crash Reporting'!B3</f>
        <v>General System Features</v>
      </c>
      <c r="B29" s="56">
        <f>'Crash Reporting'!A3</f>
        <v>504</v>
      </c>
      <c r="C29" s="56"/>
      <c r="D29" s="56"/>
      <c r="F29" s="56"/>
    </row>
    <row r="30" spans="1:6" s="27" customFormat="1" ht="12">
      <c r="A30" s="67" t="str">
        <f>'Crash Reporting'!B41</f>
        <v>Data Capture</v>
      </c>
      <c r="B30" s="56">
        <f>'Crash Reporting'!A41</f>
        <v>542</v>
      </c>
      <c r="C30" s="56"/>
      <c r="D30" s="56"/>
      <c r="F30" s="56"/>
    </row>
    <row r="31" spans="1:6" s="27" customFormat="1" ht="12">
      <c r="A31" s="67" t="str">
        <f>'Crash Reporting'!B278</f>
        <v>Analytics</v>
      </c>
      <c r="B31" s="56">
        <f>'Crash Reporting'!A278</f>
        <v>779</v>
      </c>
      <c r="C31" s="56"/>
      <c r="D31" s="56"/>
      <c r="F31" s="56"/>
    </row>
    <row r="32" spans="1:6" s="27" customFormat="1" ht="12">
      <c r="A32" s="67" t="str">
        <f>'Crash Reporting'!B298</f>
        <v>Routing and Approvals</v>
      </c>
      <c r="B32" s="56">
        <f>'Crash Reporting'!A298</f>
        <v>799</v>
      </c>
      <c r="C32" s="56"/>
      <c r="D32" s="56"/>
      <c r="F32" s="56"/>
    </row>
    <row r="33" spans="1:6" s="27" customFormat="1" ht="12">
      <c r="A33" s="67" t="str">
        <f>'Crash Reporting'!B302</f>
        <v>Queries</v>
      </c>
      <c r="B33" s="56">
        <f>'Crash Reporting'!A302</f>
        <v>803</v>
      </c>
      <c r="C33" s="56"/>
      <c r="D33" s="56"/>
      <c r="F33" s="56"/>
    </row>
    <row r="34" spans="1:6" s="27" customFormat="1" ht="12">
      <c r="A34" s="67" t="str">
        <f>'Crash Reporting'!B319</f>
        <v>System Administration</v>
      </c>
      <c r="B34" s="56">
        <f>'Crash Reporting'!A319</f>
        <v>820</v>
      </c>
      <c r="C34" s="56"/>
      <c r="D34" s="56"/>
      <c r="F34" s="56"/>
    </row>
    <row r="35" spans="1:6" s="27" customFormat="1" ht="12">
      <c r="A35" s="26"/>
      <c r="B35" s="56"/>
      <c r="C35" s="56"/>
      <c r="D35" s="56"/>
      <c r="F35" s="56"/>
    </row>
    <row r="36" spans="2:6" s="27" customFormat="1" ht="12">
      <c r="B36" s="56"/>
      <c r="C36" s="56"/>
      <c r="D36" s="56"/>
      <c r="F36" s="56"/>
    </row>
  </sheetData>
  <sheetProtection/>
  <mergeCells count="1">
    <mergeCell ref="A1:F1"/>
  </mergeCells>
  <hyperlinks>
    <hyperlink ref="A4" location="General!B3" display="General!B3"/>
    <hyperlink ref="A7" location="General!B64" display="General!B64"/>
    <hyperlink ref="A8" location="General!B89" display="General!B89"/>
    <hyperlink ref="A9" location="General!B110" display="General!B110"/>
    <hyperlink ref="A10" location="General!B126" display="General!B126"/>
    <hyperlink ref="A11" location="General!B187" display="General!B187"/>
    <hyperlink ref="A12" location="General!B211" display="General!B211"/>
    <hyperlink ref="A15" location="'Parking Citations'!B3" display="'Parking Citations'!B3"/>
    <hyperlink ref="A16" location="'Parking Citations'!B32" display="'Parking Citations'!B32"/>
    <hyperlink ref="A17" location="'Parking Citations'!B83" display="'Parking Citations'!B83"/>
    <hyperlink ref="A18" location="'Parking Citations'!B86" display="'Parking Citations'!B86"/>
    <hyperlink ref="A19" location="'Parking Citations'!B105" display="'Parking Citations'!B105"/>
    <hyperlink ref="A6" location="General!B44" display="General!B44"/>
    <hyperlink ref="A22" location="'Notice to Appear'!B3" display="'Notice to Appear'!B3"/>
    <hyperlink ref="A23" location="'Notice to Appear'!B36" display="'Notice to Appear'!B36"/>
    <hyperlink ref="A24" location="'Notice to Appear'!B116" display="'Notice to Appear'!B116"/>
    <hyperlink ref="A25" location="'Notice to Appear'!B119" display="'Notice to Appear'!B119"/>
    <hyperlink ref="A26" location="'Notice to Appear'!B138" display="'Notice to Appear'!B138"/>
    <hyperlink ref="A29" location="'Crash Reporting'!B3" display="'Crash Reporting'!B3"/>
    <hyperlink ref="A30" location="'Crash Reporting'!B41" display="'Crash Reporting'!B41"/>
    <hyperlink ref="A31" location="'Crash Reporting'!B278" display="'Crash Reporting'!B278"/>
    <hyperlink ref="A32" location="'Crash Reporting'!B298" display="'Crash Reporting'!B298"/>
    <hyperlink ref="A33" location="'Crash Reporting'!B302" display="'Crash Reporting'!B302"/>
    <hyperlink ref="A34" location="'Crash Reporting'!B319" display="'Crash Reporting'!B319"/>
    <hyperlink ref="E4" location="Interfaces!B3" display="Interfaces!B3"/>
    <hyperlink ref="E5" location="Interfaces!B11" display="Interfaces!B11"/>
    <hyperlink ref="E6" location="Interfaces!B15" display="Interfaces!B15"/>
    <hyperlink ref="E7" location="Interfaces!B27" display="Interfaces!B27"/>
    <hyperlink ref="E8" location="Interfaces!B44" display="Interfaces!B44"/>
    <hyperlink ref="E11" location="Hardware!B3" display="Hardware!B3"/>
    <hyperlink ref="E12" location="Hardware!B26" display="Hardware!B26"/>
    <hyperlink ref="E13" location="Hardware!B40" display="Hardware!B40"/>
    <hyperlink ref="E14" location="Hardware!B50" display="Hardware!B50"/>
    <hyperlink ref="A5" location="General!B31" display="General!B31"/>
  </hyperlinks>
  <printOptions horizontalCentered="1"/>
  <pageMargins left="0.75" right="0.75" top="0.7" bottom="0.7" header="0.25" footer="0.25"/>
  <pageSetup fitToHeight="0" fitToWidth="1" horizontalDpi="300" verticalDpi="300" orientation="landscape" r:id="rId1"/>
  <headerFooter alignWithMargins="0">
    <oddHeader>&amp;L&amp;"Garamond,Regular"City of Beverly Hills 
Request for Proposals #19-23&amp;CAppendix C&amp;R&amp;"Garamond,Regular"Electronic Cite
Writer System</oddHeader>
    <oddFooter>&amp;L&amp;"Garamond,Regular"
April 23, 2019&amp;R&amp;"Garamond,Regular"&amp;A
Page &amp;P</oddFooter>
  </headerFooter>
</worksheet>
</file>

<file path=xl/worksheets/sheet3.xml><?xml version="1.0" encoding="utf-8"?>
<worksheet xmlns="http://schemas.openxmlformats.org/spreadsheetml/2006/main" xmlns:r="http://schemas.openxmlformats.org/officeDocument/2006/relationships">
  <dimension ref="A1:G238"/>
  <sheetViews>
    <sheetView view="pageLayout" zoomScaleSheetLayoutView="100" workbookViewId="0" topLeftCell="A296">
      <selection activeCell="B30" sqref="B30"/>
    </sheetView>
  </sheetViews>
  <sheetFormatPr defaultColWidth="9.140625" defaultRowHeight="12.75"/>
  <cols>
    <col min="1" max="1" width="9.140625" style="4" customWidth="1"/>
    <col min="2" max="2" width="71.421875" style="5" customWidth="1"/>
    <col min="3" max="6" width="3.7109375" style="4" customWidth="1"/>
    <col min="7" max="7" width="27.421875" style="1" customWidth="1"/>
    <col min="8" max="16384" width="9.140625" style="2" customWidth="1"/>
  </cols>
  <sheetData>
    <row r="1" spans="1:7" ht="12.75">
      <c r="A1" s="13" t="s">
        <v>1</v>
      </c>
      <c r="B1" s="14"/>
      <c r="C1" s="89" t="s">
        <v>9</v>
      </c>
      <c r="D1" s="90"/>
      <c r="E1" s="90"/>
      <c r="F1" s="91"/>
      <c r="G1" s="15"/>
    </row>
    <row r="2" spans="1:7" ht="12.75">
      <c r="A2" s="13" t="s">
        <v>2</v>
      </c>
      <c r="B2" s="16" t="s">
        <v>4</v>
      </c>
      <c r="C2" s="13" t="s">
        <v>701</v>
      </c>
      <c r="D2" s="13" t="s">
        <v>8</v>
      </c>
      <c r="E2" s="13" t="s">
        <v>3</v>
      </c>
      <c r="F2" s="13" t="s">
        <v>11</v>
      </c>
      <c r="G2" s="17" t="s">
        <v>0</v>
      </c>
    </row>
    <row r="3" spans="1:7" ht="12.75">
      <c r="A3" s="20">
        <v>1</v>
      </c>
      <c r="B3" s="39" t="s">
        <v>220</v>
      </c>
      <c r="C3" s="42"/>
      <c r="D3" s="42"/>
      <c r="E3" s="42"/>
      <c r="F3" s="42"/>
      <c r="G3" s="43"/>
    </row>
    <row r="4" spans="1:7" ht="24.75">
      <c r="A4" s="20">
        <f aca="true" t="shared" si="0" ref="A4:A13">IF(A3&gt;0,A3+1,IF(A2&gt;0,A2+1,A1+1))</f>
        <v>2</v>
      </c>
      <c r="B4" s="45" t="s">
        <v>599</v>
      </c>
      <c r="C4" s="19"/>
      <c r="G4" s="79"/>
    </row>
    <row r="5" spans="1:7" ht="24.75">
      <c r="A5" s="20">
        <f t="shared" si="0"/>
        <v>3</v>
      </c>
      <c r="B5" s="82" t="s">
        <v>703</v>
      </c>
      <c r="C5" s="12"/>
      <c r="E5" s="19"/>
      <c r="F5" s="19"/>
      <c r="G5" s="79"/>
    </row>
    <row r="6" spans="1:7" ht="12.75" customHeight="1">
      <c r="A6" s="20">
        <f t="shared" si="0"/>
        <v>4</v>
      </c>
      <c r="B6" s="45" t="s">
        <v>606</v>
      </c>
      <c r="C6" s="12"/>
      <c r="E6" s="19"/>
      <c r="F6" s="19"/>
      <c r="G6" s="80"/>
    </row>
    <row r="7" spans="1:7" ht="24.75">
      <c r="A7" s="20">
        <f t="shared" si="0"/>
        <v>5</v>
      </c>
      <c r="B7" s="45" t="s">
        <v>607</v>
      </c>
      <c r="C7" s="12"/>
      <c r="E7" s="19"/>
      <c r="F7" s="19"/>
      <c r="G7" s="80"/>
    </row>
    <row r="8" spans="1:7" ht="24.75" customHeight="1">
      <c r="A8" s="20">
        <f t="shared" si="0"/>
        <v>6</v>
      </c>
      <c r="B8" s="45" t="s">
        <v>709</v>
      </c>
      <c r="C8" s="12"/>
      <c r="E8" s="19"/>
      <c r="F8" s="19"/>
      <c r="G8" s="80"/>
    </row>
    <row r="9" spans="1:7" ht="37.5">
      <c r="A9" s="20">
        <f t="shared" si="0"/>
        <v>7</v>
      </c>
      <c r="B9" s="45" t="s">
        <v>609</v>
      </c>
      <c r="C9" s="12"/>
      <c r="E9" s="19"/>
      <c r="F9" s="19"/>
      <c r="G9" s="80"/>
    </row>
    <row r="10" spans="1:7" ht="37.5">
      <c r="A10" s="20">
        <f t="shared" si="0"/>
        <v>8</v>
      </c>
      <c r="B10" s="45" t="s">
        <v>610</v>
      </c>
      <c r="C10" s="12"/>
      <c r="E10" s="19"/>
      <c r="F10" s="19"/>
      <c r="G10" s="80"/>
    </row>
    <row r="11" spans="1:7" ht="12">
      <c r="A11" s="20">
        <f t="shared" si="0"/>
        <v>9</v>
      </c>
      <c r="B11" s="45" t="s">
        <v>612</v>
      </c>
      <c r="C11" s="12"/>
      <c r="E11" s="19"/>
      <c r="F11" s="19"/>
      <c r="G11" s="80"/>
    </row>
    <row r="12" spans="1:7" ht="12">
      <c r="A12" s="20">
        <f t="shared" si="0"/>
        <v>10</v>
      </c>
      <c r="B12" s="45" t="s">
        <v>613</v>
      </c>
      <c r="C12" s="12"/>
      <c r="E12" s="19"/>
      <c r="F12" s="19"/>
      <c r="G12" s="80"/>
    </row>
    <row r="13" spans="1:7" ht="37.5">
      <c r="A13" s="20">
        <f t="shared" si="0"/>
        <v>11</v>
      </c>
      <c r="B13" s="45" t="s">
        <v>614</v>
      </c>
      <c r="C13" s="12"/>
      <c r="E13" s="19"/>
      <c r="F13" s="19"/>
      <c r="G13" s="18"/>
    </row>
    <row r="14" spans="1:7" ht="12">
      <c r="A14" s="20">
        <f aca="true" t="shared" si="1" ref="A14:A74">IF(A13&gt;0,A13+1,IF(A12&gt;0,A12+1,A11+1))</f>
        <v>12</v>
      </c>
      <c r="B14" s="45" t="s">
        <v>615</v>
      </c>
      <c r="C14" s="12"/>
      <c r="E14" s="19"/>
      <c r="F14" s="19"/>
      <c r="G14" s="18"/>
    </row>
    <row r="15" spans="1:7" ht="12">
      <c r="A15" s="20">
        <f t="shared" si="1"/>
        <v>13</v>
      </c>
      <c r="B15" s="45" t="s">
        <v>616</v>
      </c>
      <c r="C15" s="12"/>
      <c r="E15" s="19"/>
      <c r="F15" s="19"/>
      <c r="G15" s="18"/>
    </row>
    <row r="16" spans="1:7" ht="12">
      <c r="A16" s="20">
        <f t="shared" si="1"/>
        <v>14</v>
      </c>
      <c r="B16" s="45" t="s">
        <v>617</v>
      </c>
      <c r="C16" s="12"/>
      <c r="E16" s="19"/>
      <c r="F16" s="19"/>
      <c r="G16" s="18"/>
    </row>
    <row r="17" spans="1:7" ht="24.75">
      <c r="A17" s="20">
        <f t="shared" si="1"/>
        <v>15</v>
      </c>
      <c r="B17" s="45" t="s">
        <v>620</v>
      </c>
      <c r="C17" s="12"/>
      <c r="E17" s="19"/>
      <c r="F17" s="19"/>
      <c r="G17" s="18"/>
    </row>
    <row r="18" spans="1:7" ht="12">
      <c r="A18" s="20">
        <f t="shared" si="1"/>
        <v>16</v>
      </c>
      <c r="B18" s="45" t="s">
        <v>600</v>
      </c>
      <c r="C18" s="12"/>
      <c r="E18" s="19"/>
      <c r="F18" s="19"/>
      <c r="G18" s="18"/>
    </row>
    <row r="19" spans="1:7" ht="24.75">
      <c r="A19" s="20">
        <f t="shared" si="1"/>
        <v>17</v>
      </c>
      <c r="B19" s="45" t="s">
        <v>36</v>
      </c>
      <c r="C19" s="23"/>
      <c r="D19" s="23"/>
      <c r="E19" s="23"/>
      <c r="F19" s="23"/>
      <c r="G19" s="18"/>
    </row>
    <row r="20" spans="1:3" ht="12.75" customHeight="1">
      <c r="A20" s="20">
        <f t="shared" si="1"/>
        <v>18</v>
      </c>
      <c r="B20" s="46" t="s">
        <v>37</v>
      </c>
      <c r="C20" s="19"/>
    </row>
    <row r="21" spans="1:3" ht="12">
      <c r="A21" s="20">
        <f t="shared" si="1"/>
        <v>19</v>
      </c>
      <c r="B21" s="46" t="s">
        <v>38</v>
      </c>
      <c r="C21" s="19"/>
    </row>
    <row r="22" spans="1:3" ht="12.75" customHeight="1">
      <c r="A22" s="20">
        <f t="shared" si="1"/>
        <v>20</v>
      </c>
      <c r="B22" s="45" t="s">
        <v>39</v>
      </c>
      <c r="C22" s="19"/>
    </row>
    <row r="23" spans="1:3" ht="24.75">
      <c r="A23" s="20">
        <f t="shared" si="1"/>
        <v>21</v>
      </c>
      <c r="B23" s="45" t="s">
        <v>40</v>
      </c>
      <c r="C23" s="19"/>
    </row>
    <row r="24" spans="1:3" ht="12">
      <c r="A24" s="20">
        <f t="shared" si="1"/>
        <v>22</v>
      </c>
      <c r="B24" s="45" t="s">
        <v>41</v>
      </c>
      <c r="C24" s="19"/>
    </row>
    <row r="25" spans="1:3" ht="12">
      <c r="A25" s="20">
        <f t="shared" si="1"/>
        <v>23</v>
      </c>
      <c r="B25" s="45" t="s">
        <v>42</v>
      </c>
      <c r="C25" s="19"/>
    </row>
    <row r="26" spans="1:3" ht="12">
      <c r="A26" s="20">
        <f t="shared" si="1"/>
        <v>24</v>
      </c>
      <c r="B26" s="45" t="s">
        <v>43</v>
      </c>
      <c r="C26" s="19"/>
    </row>
    <row r="27" spans="1:3" ht="12">
      <c r="A27" s="20">
        <f t="shared" si="1"/>
        <v>25</v>
      </c>
      <c r="B27" s="45" t="s">
        <v>44</v>
      </c>
      <c r="C27" s="19"/>
    </row>
    <row r="28" spans="1:3" ht="12">
      <c r="A28" s="20">
        <f t="shared" si="1"/>
        <v>26</v>
      </c>
      <c r="B28" s="45" t="s">
        <v>45</v>
      </c>
      <c r="C28" s="19"/>
    </row>
    <row r="29" spans="1:3" ht="12">
      <c r="A29" s="20">
        <f t="shared" si="1"/>
        <v>27</v>
      </c>
      <c r="B29" s="45" t="s">
        <v>46</v>
      </c>
      <c r="C29" s="19"/>
    </row>
    <row r="30" spans="1:3" ht="12">
      <c r="A30" s="20">
        <f t="shared" si="1"/>
        <v>28</v>
      </c>
      <c r="B30" s="45" t="s">
        <v>551</v>
      </c>
      <c r="C30" s="19"/>
    </row>
    <row r="31" spans="1:7" ht="12.75">
      <c r="A31" s="20">
        <f t="shared" si="1"/>
        <v>29</v>
      </c>
      <c r="B31" s="39" t="s">
        <v>47</v>
      </c>
      <c r="C31" s="42"/>
      <c r="D31" s="42"/>
      <c r="E31" s="42"/>
      <c r="F31" s="42"/>
      <c r="G31" s="43"/>
    </row>
    <row r="32" spans="1:7" ht="24.75">
      <c r="A32" s="20">
        <f>IF(A31&gt;0,A31+1,IF(#REF!&gt;0,#REF!+1,A30+1))</f>
        <v>30</v>
      </c>
      <c r="B32" s="45" t="s">
        <v>48</v>
      </c>
      <c r="C32" s="19"/>
      <c r="G32" s="11"/>
    </row>
    <row r="33" spans="1:7" ht="24.75">
      <c r="A33" s="20">
        <f>IF(A32&gt;0,A32+1,IF(A31&gt;0,A31+1,#REF!+1))</f>
        <v>31</v>
      </c>
      <c r="B33" s="45" t="s">
        <v>49</v>
      </c>
      <c r="C33" s="12"/>
      <c r="E33" s="19"/>
      <c r="F33" s="19"/>
      <c r="G33" s="18"/>
    </row>
    <row r="34" spans="1:7" ht="12">
      <c r="A34" s="20">
        <f t="shared" si="1"/>
        <v>32</v>
      </c>
      <c r="B34" s="45" t="s">
        <v>50</v>
      </c>
      <c r="C34" s="12"/>
      <c r="E34" s="19"/>
      <c r="F34" s="19"/>
      <c r="G34" s="18"/>
    </row>
    <row r="35" spans="1:7" ht="24.75">
      <c r="A35" s="20">
        <f t="shared" si="1"/>
        <v>33</v>
      </c>
      <c r="B35" s="45" t="s">
        <v>51</v>
      </c>
      <c r="C35" s="12"/>
      <c r="E35" s="19"/>
      <c r="F35" s="19"/>
      <c r="G35" s="18"/>
    </row>
    <row r="36" spans="1:3" ht="12">
      <c r="A36" s="20">
        <f t="shared" si="1"/>
        <v>34</v>
      </c>
      <c r="B36" s="45" t="s">
        <v>52</v>
      </c>
      <c r="C36" s="19"/>
    </row>
    <row r="37" spans="1:3" ht="37.5">
      <c r="A37" s="20">
        <f t="shared" si="1"/>
        <v>35</v>
      </c>
      <c r="B37" s="45" t="s">
        <v>53</v>
      </c>
      <c r="C37" s="19"/>
    </row>
    <row r="38" spans="1:3" ht="24.75">
      <c r="A38" s="20">
        <f t="shared" si="1"/>
        <v>36</v>
      </c>
      <c r="B38" s="45" t="s">
        <v>54</v>
      </c>
      <c r="C38" s="19"/>
    </row>
    <row r="39" spans="1:3" ht="37.5">
      <c r="A39" s="20">
        <f t="shared" si="1"/>
        <v>37</v>
      </c>
      <c r="B39" s="45" t="s">
        <v>55</v>
      </c>
      <c r="C39" s="19"/>
    </row>
    <row r="40" spans="1:3" ht="12">
      <c r="A40" s="20">
        <f t="shared" si="1"/>
        <v>38</v>
      </c>
      <c r="B40" s="45" t="s">
        <v>56</v>
      </c>
      <c r="C40" s="19"/>
    </row>
    <row r="41" spans="1:3" ht="12">
      <c r="A41" s="20">
        <f t="shared" si="1"/>
        <v>39</v>
      </c>
      <c r="B41" s="45" t="s">
        <v>57</v>
      </c>
      <c r="C41" s="19"/>
    </row>
    <row r="42" spans="1:3" ht="12">
      <c r="A42" s="20">
        <f t="shared" si="1"/>
        <v>40</v>
      </c>
      <c r="B42" s="45" t="s">
        <v>58</v>
      </c>
      <c r="C42" s="19"/>
    </row>
    <row r="43" spans="1:3" ht="12">
      <c r="A43" s="20">
        <f t="shared" si="1"/>
        <v>41</v>
      </c>
      <c r="B43" s="45" t="s">
        <v>59</v>
      </c>
      <c r="C43" s="19"/>
    </row>
    <row r="44" spans="1:7" ht="12.75">
      <c r="A44" s="20">
        <f t="shared" si="1"/>
        <v>42</v>
      </c>
      <c r="B44" s="53" t="s">
        <v>267</v>
      </c>
      <c r="C44" s="40"/>
      <c r="D44" s="40"/>
      <c r="E44" s="40"/>
      <c r="F44" s="40"/>
      <c r="G44" s="41"/>
    </row>
    <row r="45" spans="1:7" ht="12">
      <c r="A45" s="20">
        <f>IF(A44&gt;0,A44+1,IF(#REF!&gt;0,#REF!+1,A43+1))</f>
        <v>43</v>
      </c>
      <c r="B45" s="22" t="s">
        <v>608</v>
      </c>
      <c r="G45" s="3"/>
    </row>
    <row r="46" spans="1:7" ht="12">
      <c r="A46" s="20">
        <f>IF(A45&gt;0,A45+1,IF(A44&gt;0,A44+1,#REF!+1))</f>
        <v>44</v>
      </c>
      <c r="B46" s="21" t="s">
        <v>268</v>
      </c>
      <c r="C46" s="23"/>
      <c r="D46" s="23"/>
      <c r="E46" s="23"/>
      <c r="F46" s="23"/>
      <c r="G46" s="3"/>
    </row>
    <row r="47" spans="1:7" ht="12">
      <c r="A47" s="20">
        <f t="shared" si="1"/>
        <v>45</v>
      </c>
      <c r="B47" s="51" t="s">
        <v>269</v>
      </c>
      <c r="G47" s="3"/>
    </row>
    <row r="48" spans="1:7" ht="12">
      <c r="A48" s="20">
        <f t="shared" si="1"/>
        <v>46</v>
      </c>
      <c r="B48" s="51" t="s">
        <v>270</v>
      </c>
      <c r="G48" s="3"/>
    </row>
    <row r="49" spans="1:7" ht="12">
      <c r="A49" s="20">
        <f t="shared" si="1"/>
        <v>47</v>
      </c>
      <c r="B49" s="51" t="s">
        <v>271</v>
      </c>
      <c r="G49" s="3"/>
    </row>
    <row r="50" spans="1:7" ht="12">
      <c r="A50" s="20">
        <f t="shared" si="1"/>
        <v>48</v>
      </c>
      <c r="B50" s="22" t="s">
        <v>272</v>
      </c>
      <c r="G50" s="3"/>
    </row>
    <row r="51" spans="1:6" ht="12">
      <c r="A51" s="20">
        <f t="shared" si="1"/>
        <v>49</v>
      </c>
      <c r="B51" s="5" t="s">
        <v>380</v>
      </c>
      <c r="C51" s="23"/>
      <c r="D51" s="23"/>
      <c r="E51" s="23"/>
      <c r="F51" s="23"/>
    </row>
    <row r="52" spans="1:2" ht="12">
      <c r="A52" s="20">
        <f t="shared" si="1"/>
        <v>50</v>
      </c>
      <c r="B52" s="50" t="s">
        <v>376</v>
      </c>
    </row>
    <row r="53" spans="1:2" ht="12">
      <c r="A53" s="20">
        <f t="shared" si="1"/>
        <v>51</v>
      </c>
      <c r="B53" s="50" t="s">
        <v>377</v>
      </c>
    </row>
    <row r="54" spans="1:2" ht="12">
      <c r="A54" s="20">
        <f t="shared" si="1"/>
        <v>52</v>
      </c>
      <c r="B54" s="50" t="s">
        <v>222</v>
      </c>
    </row>
    <row r="55" spans="1:2" ht="12">
      <c r="A55" s="20">
        <f t="shared" si="1"/>
        <v>53</v>
      </c>
      <c r="B55" s="50" t="s">
        <v>378</v>
      </c>
    </row>
    <row r="56" spans="1:2" ht="12">
      <c r="A56" s="20">
        <f t="shared" si="1"/>
        <v>54</v>
      </c>
      <c r="B56" s="50" t="s">
        <v>379</v>
      </c>
    </row>
    <row r="57" spans="1:6" ht="12">
      <c r="A57" s="20">
        <f t="shared" si="1"/>
        <v>55</v>
      </c>
      <c r="B57" s="5" t="s">
        <v>381</v>
      </c>
      <c r="C57" s="23"/>
      <c r="D57" s="23"/>
      <c r="E57" s="23"/>
      <c r="F57" s="23"/>
    </row>
    <row r="58" spans="1:2" ht="12">
      <c r="A58" s="20">
        <f t="shared" si="1"/>
        <v>56</v>
      </c>
      <c r="B58" s="50" t="s">
        <v>376</v>
      </c>
    </row>
    <row r="59" spans="1:2" ht="12">
      <c r="A59" s="20">
        <f t="shared" si="1"/>
        <v>57</v>
      </c>
      <c r="B59" s="50" t="s">
        <v>377</v>
      </c>
    </row>
    <row r="60" spans="1:2" ht="12">
      <c r="A60" s="20">
        <f t="shared" si="1"/>
        <v>58</v>
      </c>
      <c r="B60" s="50" t="s">
        <v>222</v>
      </c>
    </row>
    <row r="61" spans="1:2" ht="12">
      <c r="A61" s="20">
        <f t="shared" si="1"/>
        <v>59</v>
      </c>
      <c r="B61" s="50" t="s">
        <v>378</v>
      </c>
    </row>
    <row r="62" spans="1:2" ht="12">
      <c r="A62" s="20">
        <f t="shared" si="1"/>
        <v>60</v>
      </c>
      <c r="B62" s="50" t="s">
        <v>379</v>
      </c>
    </row>
    <row r="63" spans="1:2" ht="24.75">
      <c r="A63" s="20">
        <f t="shared" si="1"/>
        <v>61</v>
      </c>
      <c r="B63" s="5" t="s">
        <v>273</v>
      </c>
    </row>
    <row r="64" spans="1:7" ht="12.75">
      <c r="A64" s="20">
        <f t="shared" si="1"/>
        <v>62</v>
      </c>
      <c r="B64" s="39" t="s">
        <v>60</v>
      </c>
      <c r="C64" s="42"/>
      <c r="D64" s="42"/>
      <c r="E64" s="42"/>
      <c r="F64" s="42"/>
      <c r="G64" s="43"/>
    </row>
    <row r="65" spans="1:3" ht="12">
      <c r="A65" s="20">
        <f>IF(A64&gt;0,A64+1,IF(#REF!&gt;0,#REF!+1,A63+1))</f>
        <v>63</v>
      </c>
      <c r="B65" s="45" t="s">
        <v>61</v>
      </c>
      <c r="C65" s="19"/>
    </row>
    <row r="66" spans="1:3" ht="12">
      <c r="A66" s="20">
        <f>IF(A65&gt;0,A65+1,IF(A64&gt;0,A64+1,#REF!+1))</f>
        <v>64</v>
      </c>
      <c r="B66" s="45" t="s">
        <v>62</v>
      </c>
      <c r="C66" s="19"/>
    </row>
    <row r="67" spans="1:3" ht="12">
      <c r="A67" s="20">
        <f t="shared" si="1"/>
        <v>65</v>
      </c>
      <c r="B67" s="45" t="s">
        <v>63</v>
      </c>
      <c r="C67" s="19"/>
    </row>
    <row r="68" spans="1:3" ht="12">
      <c r="A68" s="20">
        <f t="shared" si="1"/>
        <v>66</v>
      </c>
      <c r="B68" s="45" t="s">
        <v>739</v>
      </c>
      <c r="C68" s="19"/>
    </row>
    <row r="69" spans="1:3" ht="12">
      <c r="A69" s="20">
        <f t="shared" si="1"/>
        <v>67</v>
      </c>
      <c r="B69" s="45" t="s">
        <v>64</v>
      </c>
      <c r="C69" s="19"/>
    </row>
    <row r="70" spans="1:3" ht="12">
      <c r="A70" s="20">
        <f t="shared" si="1"/>
        <v>68</v>
      </c>
      <c r="B70" s="45" t="s">
        <v>65</v>
      </c>
      <c r="C70" s="19"/>
    </row>
    <row r="71" spans="1:3" ht="24.75">
      <c r="A71" s="20">
        <f t="shared" si="1"/>
        <v>69</v>
      </c>
      <c r="B71" s="45" t="s">
        <v>66</v>
      </c>
      <c r="C71" s="19"/>
    </row>
    <row r="72" spans="1:6" ht="12">
      <c r="A72" s="20">
        <f t="shared" si="1"/>
        <v>70</v>
      </c>
      <c r="B72" s="45" t="s">
        <v>67</v>
      </c>
      <c r="C72" s="48"/>
      <c r="D72" s="23"/>
      <c r="E72" s="23"/>
      <c r="F72" s="23"/>
    </row>
    <row r="73" spans="1:3" ht="12">
      <c r="A73" s="20">
        <f t="shared" si="1"/>
        <v>71</v>
      </c>
      <c r="B73" s="46" t="s">
        <v>68</v>
      </c>
      <c r="C73" s="19"/>
    </row>
    <row r="74" spans="1:3" ht="12">
      <c r="A74" s="20">
        <f t="shared" si="1"/>
        <v>72</v>
      </c>
      <c r="B74" s="46" t="s">
        <v>69</v>
      </c>
      <c r="C74" s="19"/>
    </row>
    <row r="75" spans="1:3" ht="12">
      <c r="A75" s="20">
        <f aca="true" t="shared" si="2" ref="A75:A135">IF(A74&gt;0,A74+1,IF(A73&gt;0,A73+1,A72+1))</f>
        <v>73</v>
      </c>
      <c r="B75" s="46" t="s">
        <v>70</v>
      </c>
      <c r="C75" s="19"/>
    </row>
    <row r="76" spans="1:3" ht="12">
      <c r="A76" s="20">
        <f t="shared" si="2"/>
        <v>74</v>
      </c>
      <c r="B76" s="46" t="s">
        <v>71</v>
      </c>
      <c r="C76" s="19"/>
    </row>
    <row r="77" spans="1:3" ht="12">
      <c r="A77" s="20">
        <f t="shared" si="2"/>
        <v>75</v>
      </c>
      <c r="B77" s="46" t="s">
        <v>72</v>
      </c>
      <c r="C77" s="19"/>
    </row>
    <row r="78" spans="1:3" ht="24.75">
      <c r="A78" s="20">
        <f t="shared" si="2"/>
        <v>76</v>
      </c>
      <c r="B78" s="45" t="s">
        <v>704</v>
      </c>
      <c r="C78" s="19"/>
    </row>
    <row r="79" spans="1:3" ht="12">
      <c r="A79" s="20">
        <f t="shared" si="2"/>
        <v>77</v>
      </c>
      <c r="B79" s="45" t="s">
        <v>73</v>
      </c>
      <c r="C79" s="19"/>
    </row>
    <row r="80" spans="1:3" ht="24.75">
      <c r="A80" s="20">
        <f t="shared" si="2"/>
        <v>78</v>
      </c>
      <c r="B80" s="45" t="s">
        <v>74</v>
      </c>
      <c r="C80" s="19"/>
    </row>
    <row r="81" spans="1:6" ht="12">
      <c r="A81" s="20">
        <f t="shared" si="2"/>
        <v>79</v>
      </c>
      <c r="B81" s="45" t="s">
        <v>75</v>
      </c>
      <c r="C81" s="48"/>
      <c r="D81" s="23"/>
      <c r="E81" s="23"/>
      <c r="F81" s="23"/>
    </row>
    <row r="82" spans="1:3" ht="12">
      <c r="A82" s="20">
        <f t="shared" si="2"/>
        <v>80</v>
      </c>
      <c r="B82" s="46" t="s">
        <v>76</v>
      </c>
      <c r="C82" s="19"/>
    </row>
    <row r="83" spans="1:3" ht="12">
      <c r="A83" s="20">
        <f t="shared" si="2"/>
        <v>81</v>
      </c>
      <c r="B83" s="46" t="s">
        <v>77</v>
      </c>
      <c r="C83" s="19"/>
    </row>
    <row r="84" spans="1:3" ht="12">
      <c r="A84" s="20">
        <f t="shared" si="2"/>
        <v>82</v>
      </c>
      <c r="B84" s="46" t="s">
        <v>78</v>
      </c>
      <c r="C84" s="19"/>
    </row>
    <row r="85" spans="1:3" ht="12">
      <c r="A85" s="20">
        <f t="shared" si="2"/>
        <v>83</v>
      </c>
      <c r="B85" s="46" t="s">
        <v>79</v>
      </c>
      <c r="C85" s="19"/>
    </row>
    <row r="86" spans="1:3" ht="12">
      <c r="A86" s="20">
        <f t="shared" si="2"/>
        <v>84</v>
      </c>
      <c r="B86" s="45" t="s">
        <v>80</v>
      </c>
      <c r="C86" s="19"/>
    </row>
    <row r="87" spans="1:3" ht="12">
      <c r="A87" s="20">
        <f t="shared" si="2"/>
        <v>85</v>
      </c>
      <c r="B87" s="45" t="s">
        <v>81</v>
      </c>
      <c r="C87" s="19"/>
    </row>
    <row r="88" spans="1:3" ht="24.75">
      <c r="A88" s="20">
        <f t="shared" si="2"/>
        <v>86</v>
      </c>
      <c r="B88" s="45" t="s">
        <v>82</v>
      </c>
      <c r="C88" s="19"/>
    </row>
    <row r="89" spans="1:7" ht="12.75">
      <c r="A89" s="20">
        <f t="shared" si="2"/>
        <v>87</v>
      </c>
      <c r="B89" s="39" t="s">
        <v>83</v>
      </c>
      <c r="C89" s="42"/>
      <c r="D89" s="42"/>
      <c r="E89" s="42"/>
      <c r="F89" s="42"/>
      <c r="G89" s="43"/>
    </row>
    <row r="90" spans="1:3" ht="12">
      <c r="A90" s="20">
        <f>IF(A89&gt;0,A89+1,IF(#REF!&gt;0,#REF!+1,A88+1))</f>
        <v>88</v>
      </c>
      <c r="B90" s="45" t="s">
        <v>84</v>
      </c>
      <c r="C90" s="19"/>
    </row>
    <row r="91" spans="1:3" ht="12">
      <c r="A91" s="20">
        <f>IF(A90&gt;0,A90+1,IF(A89&gt;0,A89+1,#REF!+1))</f>
        <v>89</v>
      </c>
      <c r="B91" s="45" t="s">
        <v>85</v>
      </c>
      <c r="C91" s="19"/>
    </row>
    <row r="92" spans="1:3" ht="12">
      <c r="A92" s="20">
        <f t="shared" si="2"/>
        <v>90</v>
      </c>
      <c r="B92" s="45" t="s">
        <v>86</v>
      </c>
      <c r="C92" s="19"/>
    </row>
    <row r="93" spans="1:3" ht="12">
      <c r="A93" s="20">
        <f t="shared" si="2"/>
        <v>91</v>
      </c>
      <c r="B93" s="45" t="s">
        <v>87</v>
      </c>
      <c r="C93" s="19"/>
    </row>
    <row r="94" spans="1:3" ht="12">
      <c r="A94" s="20">
        <f t="shared" si="2"/>
        <v>92</v>
      </c>
      <c r="B94" s="45" t="s">
        <v>88</v>
      </c>
      <c r="C94" s="19"/>
    </row>
    <row r="95" spans="1:3" ht="12">
      <c r="A95" s="20">
        <f t="shared" si="2"/>
        <v>93</v>
      </c>
      <c r="B95" s="45" t="s">
        <v>705</v>
      </c>
      <c r="C95" s="19"/>
    </row>
    <row r="96" spans="1:6" ht="24.75">
      <c r="A96" s="20">
        <f t="shared" si="2"/>
        <v>94</v>
      </c>
      <c r="B96" s="45" t="s">
        <v>89</v>
      </c>
      <c r="C96" s="48"/>
      <c r="D96" s="23"/>
      <c r="E96" s="23"/>
      <c r="F96" s="23"/>
    </row>
    <row r="97" spans="1:3" ht="12">
      <c r="A97" s="20">
        <f t="shared" si="2"/>
        <v>95</v>
      </c>
      <c r="B97" s="46" t="s">
        <v>90</v>
      </c>
      <c r="C97" s="19"/>
    </row>
    <row r="98" spans="1:3" ht="12">
      <c r="A98" s="20">
        <f t="shared" si="2"/>
        <v>96</v>
      </c>
      <c r="B98" s="46" t="s">
        <v>91</v>
      </c>
      <c r="C98" s="19"/>
    </row>
    <row r="99" spans="1:3" ht="12">
      <c r="A99" s="20">
        <f t="shared" si="2"/>
        <v>97</v>
      </c>
      <c r="B99" s="45" t="s">
        <v>92</v>
      </c>
      <c r="C99" s="19"/>
    </row>
    <row r="100" spans="1:3" ht="12">
      <c r="A100" s="20">
        <f t="shared" si="2"/>
        <v>98</v>
      </c>
      <c r="B100" s="45" t="s">
        <v>93</v>
      </c>
      <c r="C100" s="19"/>
    </row>
    <row r="101" spans="1:3" ht="12">
      <c r="A101" s="20">
        <f t="shared" si="2"/>
        <v>99</v>
      </c>
      <c r="B101" s="45" t="s">
        <v>94</v>
      </c>
      <c r="C101" s="19"/>
    </row>
    <row r="102" spans="1:3" ht="24.75" customHeight="1">
      <c r="A102" s="20">
        <f t="shared" si="2"/>
        <v>100</v>
      </c>
      <c r="B102" s="45" t="s">
        <v>95</v>
      </c>
      <c r="C102" s="19"/>
    </row>
    <row r="103" spans="1:6" ht="12">
      <c r="A103" s="20">
        <f t="shared" si="2"/>
        <v>101</v>
      </c>
      <c r="B103" s="45" t="s">
        <v>96</v>
      </c>
      <c r="C103" s="48"/>
      <c r="D103" s="23"/>
      <c r="E103" s="23"/>
      <c r="F103" s="23"/>
    </row>
    <row r="104" spans="1:3" ht="12">
      <c r="A104" s="20">
        <f t="shared" si="2"/>
        <v>102</v>
      </c>
      <c r="B104" s="46" t="s">
        <v>97</v>
      </c>
      <c r="C104" s="19"/>
    </row>
    <row r="105" spans="1:3" ht="12">
      <c r="A105" s="20">
        <f t="shared" si="2"/>
        <v>103</v>
      </c>
      <c r="B105" s="46" t="s">
        <v>98</v>
      </c>
      <c r="C105" s="19"/>
    </row>
    <row r="106" spans="1:3" ht="12">
      <c r="A106" s="20">
        <f t="shared" si="2"/>
        <v>104</v>
      </c>
      <c r="B106" s="46" t="s">
        <v>70</v>
      </c>
      <c r="C106" s="19"/>
    </row>
    <row r="107" spans="1:3" ht="12">
      <c r="A107" s="20">
        <f t="shared" si="2"/>
        <v>105</v>
      </c>
      <c r="B107" s="46" t="s">
        <v>99</v>
      </c>
      <c r="C107" s="19"/>
    </row>
    <row r="108" spans="1:3" ht="24.75">
      <c r="A108" s="20">
        <f t="shared" si="2"/>
        <v>106</v>
      </c>
      <c r="B108" s="45" t="s">
        <v>100</v>
      </c>
      <c r="C108" s="19"/>
    </row>
    <row r="109" spans="1:3" ht="12">
      <c r="A109" s="20">
        <f t="shared" si="2"/>
        <v>107</v>
      </c>
      <c r="B109" s="45" t="s">
        <v>101</v>
      </c>
      <c r="C109" s="19"/>
    </row>
    <row r="110" spans="1:7" ht="12.75">
      <c r="A110" s="20">
        <f t="shared" si="2"/>
        <v>108</v>
      </c>
      <c r="B110" s="39" t="s">
        <v>102</v>
      </c>
      <c r="C110" s="42"/>
      <c r="D110" s="42"/>
      <c r="E110" s="42"/>
      <c r="F110" s="42"/>
      <c r="G110" s="43"/>
    </row>
    <row r="111" spans="1:3" ht="12">
      <c r="A111" s="20">
        <f>IF(A110&gt;0,A110+1,IF(#REF!&gt;0,#REF!+1,A109+1))</f>
        <v>109</v>
      </c>
      <c r="B111" s="45" t="s">
        <v>103</v>
      </c>
      <c r="C111" s="19"/>
    </row>
    <row r="112" spans="1:3" ht="12">
      <c r="A112" s="20">
        <f>IF(A111&gt;0,A111+1,IF(A110&gt;0,A110+1,#REF!+1))</f>
        <v>110</v>
      </c>
      <c r="B112" s="45" t="s">
        <v>104</v>
      </c>
      <c r="C112" s="19"/>
    </row>
    <row r="113" spans="1:3" ht="24.75">
      <c r="A113" s="20">
        <f t="shared" si="2"/>
        <v>111</v>
      </c>
      <c r="B113" s="45" t="s">
        <v>105</v>
      </c>
      <c r="C113" s="19"/>
    </row>
    <row r="114" spans="1:3" ht="24.75">
      <c r="A114" s="20">
        <f t="shared" si="2"/>
        <v>112</v>
      </c>
      <c r="B114" s="45" t="s">
        <v>106</v>
      </c>
      <c r="C114" s="19"/>
    </row>
    <row r="115" spans="1:3" ht="12">
      <c r="A115" s="20">
        <f t="shared" si="2"/>
        <v>113</v>
      </c>
      <c r="B115" s="45" t="s">
        <v>107</v>
      </c>
      <c r="C115" s="19"/>
    </row>
    <row r="116" spans="1:3" ht="12">
      <c r="A116" s="20">
        <f t="shared" si="2"/>
        <v>114</v>
      </c>
      <c r="B116" s="45" t="s">
        <v>108</v>
      </c>
      <c r="C116" s="19"/>
    </row>
    <row r="117" spans="1:3" ht="12">
      <c r="A117" s="20">
        <f t="shared" si="2"/>
        <v>115</v>
      </c>
      <c r="B117" s="45" t="s">
        <v>109</v>
      </c>
      <c r="C117" s="19"/>
    </row>
    <row r="118" spans="1:3" ht="12">
      <c r="A118" s="20">
        <f t="shared" si="2"/>
        <v>116</v>
      </c>
      <c r="B118" s="45" t="s">
        <v>110</v>
      </c>
      <c r="C118" s="19"/>
    </row>
    <row r="119" spans="1:3" ht="12">
      <c r="A119" s="20">
        <f t="shared" si="2"/>
        <v>117</v>
      </c>
      <c r="B119" s="45" t="s">
        <v>111</v>
      </c>
      <c r="C119" s="19"/>
    </row>
    <row r="120" spans="1:3" ht="12">
      <c r="A120" s="20">
        <f t="shared" si="2"/>
        <v>118</v>
      </c>
      <c r="B120" s="45" t="s">
        <v>112</v>
      </c>
      <c r="C120" s="19"/>
    </row>
    <row r="121" spans="1:3" ht="12">
      <c r="A121" s="20">
        <f t="shared" si="2"/>
        <v>119</v>
      </c>
      <c r="B121" s="45" t="s">
        <v>113</v>
      </c>
      <c r="C121" s="19"/>
    </row>
    <row r="122" spans="1:3" ht="12">
      <c r="A122" s="20">
        <f t="shared" si="2"/>
        <v>120</v>
      </c>
      <c r="B122" s="45" t="s">
        <v>114</v>
      </c>
      <c r="C122" s="19"/>
    </row>
    <row r="123" spans="1:3" ht="12">
      <c r="A123" s="20">
        <f t="shared" si="2"/>
        <v>121</v>
      </c>
      <c r="B123" s="45" t="s">
        <v>115</v>
      </c>
      <c r="C123" s="19"/>
    </row>
    <row r="124" spans="1:3" ht="12">
      <c r="A124" s="20">
        <f t="shared" si="2"/>
        <v>122</v>
      </c>
      <c r="B124" s="45" t="s">
        <v>116</v>
      </c>
      <c r="C124" s="19"/>
    </row>
    <row r="125" spans="1:3" ht="12">
      <c r="A125" s="20">
        <f t="shared" si="2"/>
        <v>123</v>
      </c>
      <c r="B125" s="45" t="s">
        <v>117</v>
      </c>
      <c r="C125" s="19"/>
    </row>
    <row r="126" spans="1:7" ht="12.75">
      <c r="A126" s="20">
        <f t="shared" si="2"/>
        <v>124</v>
      </c>
      <c r="B126" s="39" t="s">
        <v>118</v>
      </c>
      <c r="C126" s="42"/>
      <c r="D126" s="42"/>
      <c r="E126" s="42"/>
      <c r="F126" s="42"/>
      <c r="G126" s="43"/>
    </row>
    <row r="127" spans="1:3" ht="12">
      <c r="A127" s="20">
        <f>IF(A126&gt;0,A126+1,IF(#REF!&gt;0,#REF!+1,A125+1))</f>
        <v>125</v>
      </c>
      <c r="B127" s="45" t="s">
        <v>119</v>
      </c>
      <c r="C127" s="19"/>
    </row>
    <row r="128" spans="1:6" ht="12">
      <c r="A128" s="20">
        <f>IF(A127&gt;0,A127+1,IF(A126&gt;0,A126+1,#REF!+1))</f>
        <v>126</v>
      </c>
      <c r="B128" s="45" t="s">
        <v>120</v>
      </c>
      <c r="C128" s="48"/>
      <c r="D128" s="23"/>
      <c r="E128" s="23"/>
      <c r="F128" s="23"/>
    </row>
    <row r="129" spans="1:3" ht="12">
      <c r="A129" s="20">
        <f>IF(A128&gt;0,A128+1,IF(A127&gt;0,A127+1,A126+1))</f>
        <v>127</v>
      </c>
      <c r="B129" s="46" t="s">
        <v>76</v>
      </c>
      <c r="C129" s="19"/>
    </row>
    <row r="130" spans="1:3" ht="12">
      <c r="A130" s="20">
        <f t="shared" si="2"/>
        <v>128</v>
      </c>
      <c r="B130" s="46" t="s">
        <v>121</v>
      </c>
      <c r="C130" s="19"/>
    </row>
    <row r="131" spans="1:3" ht="12">
      <c r="A131" s="20">
        <f t="shared" si="2"/>
        <v>129</v>
      </c>
      <c r="B131" s="46" t="s">
        <v>122</v>
      </c>
      <c r="C131" s="19"/>
    </row>
    <row r="132" spans="1:3" ht="12">
      <c r="A132" s="20">
        <f t="shared" si="2"/>
        <v>130</v>
      </c>
      <c r="B132" s="45" t="s">
        <v>123</v>
      </c>
      <c r="C132" s="19"/>
    </row>
    <row r="133" spans="1:6" ht="12">
      <c r="A133" s="20">
        <f t="shared" si="2"/>
        <v>131</v>
      </c>
      <c r="B133" s="45" t="s">
        <v>706</v>
      </c>
      <c r="C133" s="48"/>
      <c r="D133" s="23"/>
      <c r="E133" s="23"/>
      <c r="F133" s="23"/>
    </row>
    <row r="134" spans="1:3" ht="12">
      <c r="A134" s="20">
        <f t="shared" si="2"/>
        <v>132</v>
      </c>
      <c r="B134" s="46" t="s">
        <v>124</v>
      </c>
      <c r="C134" s="19"/>
    </row>
    <row r="135" spans="1:3" ht="12">
      <c r="A135" s="20">
        <f t="shared" si="2"/>
        <v>133</v>
      </c>
      <c r="B135" s="46" t="s">
        <v>125</v>
      </c>
      <c r="C135" s="19"/>
    </row>
    <row r="136" spans="1:3" ht="12">
      <c r="A136" s="20">
        <f aca="true" t="shared" si="3" ref="A136:A195">IF(A135&gt;0,A135+1,IF(A134&gt;0,A134+1,A133+1))</f>
        <v>134</v>
      </c>
      <c r="B136" s="46" t="s">
        <v>126</v>
      </c>
      <c r="C136" s="19"/>
    </row>
    <row r="137" spans="1:3" ht="12">
      <c r="A137" s="20">
        <f t="shared" si="3"/>
        <v>135</v>
      </c>
      <c r="B137" s="46" t="s">
        <v>127</v>
      </c>
      <c r="C137" s="19"/>
    </row>
    <row r="138" spans="1:3" ht="12">
      <c r="A138" s="20">
        <f t="shared" si="3"/>
        <v>136</v>
      </c>
      <c r="B138" s="46" t="s">
        <v>128</v>
      </c>
      <c r="C138" s="19"/>
    </row>
    <row r="139" spans="1:3" ht="12">
      <c r="A139" s="20">
        <f t="shared" si="3"/>
        <v>137</v>
      </c>
      <c r="B139" s="46" t="s">
        <v>129</v>
      </c>
      <c r="C139" s="19"/>
    </row>
    <row r="140" spans="1:3" ht="12">
      <c r="A140" s="20">
        <f t="shared" si="3"/>
        <v>138</v>
      </c>
      <c r="B140" s="46" t="s">
        <v>130</v>
      </c>
      <c r="C140" s="19"/>
    </row>
    <row r="141" spans="1:3" ht="12">
      <c r="A141" s="20">
        <f t="shared" si="3"/>
        <v>139</v>
      </c>
      <c r="B141" s="46" t="s">
        <v>131</v>
      </c>
      <c r="C141" s="19"/>
    </row>
    <row r="142" spans="1:3" ht="12.75" customHeight="1">
      <c r="A142" s="20">
        <f t="shared" si="3"/>
        <v>140</v>
      </c>
      <c r="B142" s="46" t="s">
        <v>132</v>
      </c>
      <c r="C142" s="19"/>
    </row>
    <row r="143" spans="1:3" ht="12">
      <c r="A143" s="20">
        <f t="shared" si="3"/>
        <v>141</v>
      </c>
      <c r="B143" s="46" t="s">
        <v>133</v>
      </c>
      <c r="C143" s="19"/>
    </row>
    <row r="144" spans="1:3" ht="12">
      <c r="A144" s="20">
        <f t="shared" si="3"/>
        <v>142</v>
      </c>
      <c r="B144" s="46" t="s">
        <v>134</v>
      </c>
      <c r="C144" s="19"/>
    </row>
    <row r="145" spans="1:3" ht="12">
      <c r="A145" s="20">
        <f t="shared" si="3"/>
        <v>143</v>
      </c>
      <c r="B145" s="46" t="s">
        <v>135</v>
      </c>
      <c r="C145" s="19"/>
    </row>
    <row r="146" spans="1:3" ht="12">
      <c r="A146" s="20">
        <f t="shared" si="3"/>
        <v>144</v>
      </c>
      <c r="B146" s="46" t="s">
        <v>136</v>
      </c>
      <c r="C146" s="19"/>
    </row>
    <row r="147" spans="1:3" ht="12">
      <c r="A147" s="20">
        <f t="shared" si="3"/>
        <v>145</v>
      </c>
      <c r="B147" s="46" t="s">
        <v>137</v>
      </c>
      <c r="C147" s="19"/>
    </row>
    <row r="148" spans="1:3" ht="12">
      <c r="A148" s="20">
        <f t="shared" si="3"/>
        <v>146</v>
      </c>
      <c r="B148" s="46" t="s">
        <v>138</v>
      </c>
      <c r="C148" s="19"/>
    </row>
    <row r="149" spans="1:3" ht="12">
      <c r="A149" s="20">
        <f t="shared" si="3"/>
        <v>147</v>
      </c>
      <c r="B149" s="46" t="s">
        <v>139</v>
      </c>
      <c r="C149" s="19"/>
    </row>
    <row r="150" spans="1:3" ht="24.75">
      <c r="A150" s="20">
        <f t="shared" si="3"/>
        <v>148</v>
      </c>
      <c r="B150" s="45" t="s">
        <v>140</v>
      </c>
      <c r="C150" s="19"/>
    </row>
    <row r="151" spans="1:3" ht="12">
      <c r="A151" s="20">
        <f t="shared" si="3"/>
        <v>149</v>
      </c>
      <c r="B151" s="45" t="s">
        <v>141</v>
      </c>
      <c r="C151" s="19"/>
    </row>
    <row r="152" spans="1:6" ht="12">
      <c r="A152" s="20">
        <f t="shared" si="3"/>
        <v>150</v>
      </c>
      <c r="B152" s="45" t="s">
        <v>142</v>
      </c>
      <c r="C152" s="48"/>
      <c r="D152" s="23"/>
      <c r="E152" s="23"/>
      <c r="F152" s="23"/>
    </row>
    <row r="153" spans="1:3" ht="12">
      <c r="A153" s="20">
        <f t="shared" si="3"/>
        <v>151</v>
      </c>
      <c r="B153" s="46" t="s">
        <v>70</v>
      </c>
      <c r="C153" s="19"/>
    </row>
    <row r="154" spans="1:3" ht="12">
      <c r="A154" s="20">
        <f t="shared" si="3"/>
        <v>152</v>
      </c>
      <c r="B154" s="46" t="s">
        <v>71</v>
      </c>
      <c r="C154" s="19"/>
    </row>
    <row r="155" spans="1:3" ht="12">
      <c r="A155" s="20">
        <f t="shared" si="3"/>
        <v>153</v>
      </c>
      <c r="B155" s="46" t="s">
        <v>99</v>
      </c>
      <c r="C155" s="19"/>
    </row>
    <row r="156" spans="1:3" ht="12">
      <c r="A156" s="20">
        <f t="shared" si="3"/>
        <v>154</v>
      </c>
      <c r="B156" s="46" t="s">
        <v>143</v>
      </c>
      <c r="C156" s="19"/>
    </row>
    <row r="157" spans="1:3" ht="12">
      <c r="A157" s="20">
        <f t="shared" si="3"/>
        <v>155</v>
      </c>
      <c r="B157" s="46" t="s">
        <v>144</v>
      </c>
      <c r="C157" s="19"/>
    </row>
    <row r="158" spans="1:3" ht="12">
      <c r="A158" s="20">
        <f t="shared" si="3"/>
        <v>156</v>
      </c>
      <c r="B158" s="46" t="s">
        <v>145</v>
      </c>
      <c r="C158" s="19"/>
    </row>
    <row r="159" spans="1:3" ht="12">
      <c r="A159" s="20">
        <f t="shared" si="3"/>
        <v>157</v>
      </c>
      <c r="B159" s="46" t="s">
        <v>146</v>
      </c>
      <c r="C159" s="19"/>
    </row>
    <row r="160" spans="1:3" ht="12">
      <c r="A160" s="20">
        <f t="shared" si="3"/>
        <v>158</v>
      </c>
      <c r="B160" s="46" t="s">
        <v>147</v>
      </c>
      <c r="C160" s="19"/>
    </row>
    <row r="161" spans="1:3" ht="12">
      <c r="A161" s="20">
        <f t="shared" si="3"/>
        <v>159</v>
      </c>
      <c r="B161" s="46" t="s">
        <v>148</v>
      </c>
      <c r="C161" s="19"/>
    </row>
    <row r="162" spans="1:3" ht="12">
      <c r="A162" s="20">
        <f t="shared" si="3"/>
        <v>160</v>
      </c>
      <c r="B162" s="46" t="s">
        <v>149</v>
      </c>
      <c r="C162" s="19"/>
    </row>
    <row r="163" spans="1:3" ht="12">
      <c r="A163" s="20">
        <f t="shared" si="3"/>
        <v>161</v>
      </c>
      <c r="B163" s="46" t="s">
        <v>150</v>
      </c>
      <c r="C163" s="19"/>
    </row>
    <row r="164" spans="1:3" ht="12">
      <c r="A164" s="20">
        <f t="shared" si="3"/>
        <v>162</v>
      </c>
      <c r="B164" s="46" t="s">
        <v>151</v>
      </c>
      <c r="C164" s="19"/>
    </row>
    <row r="165" spans="1:3" ht="12.75" customHeight="1">
      <c r="A165" s="20">
        <f t="shared" si="3"/>
        <v>163</v>
      </c>
      <c r="B165" s="45" t="s">
        <v>152</v>
      </c>
      <c r="C165" s="19"/>
    </row>
    <row r="166" spans="1:3" ht="12.75" customHeight="1">
      <c r="A166" s="20">
        <f t="shared" si="3"/>
        <v>164</v>
      </c>
      <c r="B166" s="45" t="s">
        <v>153</v>
      </c>
      <c r="C166" s="19"/>
    </row>
    <row r="167" spans="1:3" ht="12">
      <c r="A167" s="20">
        <f t="shared" si="3"/>
        <v>165</v>
      </c>
      <c r="B167" s="45" t="s">
        <v>154</v>
      </c>
      <c r="C167" s="19"/>
    </row>
    <row r="168" spans="1:3" ht="24.75">
      <c r="A168" s="20">
        <f t="shared" si="3"/>
        <v>166</v>
      </c>
      <c r="B168" s="45" t="s">
        <v>155</v>
      </c>
      <c r="C168" s="19"/>
    </row>
    <row r="169" spans="1:3" ht="12">
      <c r="A169" s="20">
        <f>IF(A168&gt;0,A168+1,IF(#REF!&gt;0,#REF!+1,#REF!+1))</f>
        <v>167</v>
      </c>
      <c r="B169" s="45" t="s">
        <v>156</v>
      </c>
      <c r="C169" s="19"/>
    </row>
    <row r="170" spans="1:3" ht="12">
      <c r="A170" s="20">
        <f>IF(A169&gt;0,A169+1,IF(A168&gt;0,A168+1,#REF!+1))</f>
        <v>168</v>
      </c>
      <c r="B170" s="45" t="s">
        <v>157</v>
      </c>
      <c r="C170" s="19"/>
    </row>
    <row r="171" spans="1:3" ht="12">
      <c r="A171" s="20">
        <f t="shared" si="3"/>
        <v>169</v>
      </c>
      <c r="B171" s="45" t="s">
        <v>158</v>
      </c>
      <c r="C171" s="19"/>
    </row>
    <row r="172" spans="1:3" ht="12">
      <c r="A172" s="20">
        <f t="shared" si="3"/>
        <v>170</v>
      </c>
      <c r="B172" s="45" t="s">
        <v>707</v>
      </c>
      <c r="C172" s="19"/>
    </row>
    <row r="173" spans="1:3" ht="12">
      <c r="A173" s="20">
        <f t="shared" si="3"/>
        <v>171</v>
      </c>
      <c r="B173" s="45" t="s">
        <v>159</v>
      </c>
      <c r="C173" s="19"/>
    </row>
    <row r="174" spans="1:3" ht="12">
      <c r="A174" s="20">
        <f t="shared" si="3"/>
        <v>172</v>
      </c>
      <c r="B174" s="45" t="s">
        <v>160</v>
      </c>
      <c r="C174" s="19"/>
    </row>
    <row r="175" spans="1:3" ht="12">
      <c r="A175" s="20">
        <f t="shared" si="3"/>
        <v>173</v>
      </c>
      <c r="B175" s="45" t="s">
        <v>161</v>
      </c>
      <c r="C175" s="19"/>
    </row>
    <row r="176" spans="1:6" ht="12">
      <c r="A176" s="20">
        <f t="shared" si="3"/>
        <v>174</v>
      </c>
      <c r="B176" s="45" t="s">
        <v>162</v>
      </c>
      <c r="C176" s="48"/>
      <c r="D176" s="23"/>
      <c r="E176" s="23"/>
      <c r="F176" s="23"/>
    </row>
    <row r="177" spans="1:3" ht="12">
      <c r="A177" s="20">
        <f t="shared" si="3"/>
        <v>175</v>
      </c>
      <c r="B177" s="46" t="s">
        <v>708</v>
      </c>
      <c r="C177" s="19"/>
    </row>
    <row r="178" spans="1:3" ht="12">
      <c r="A178" s="20">
        <f t="shared" si="3"/>
        <v>176</v>
      </c>
      <c r="B178" s="46" t="s">
        <v>163</v>
      </c>
      <c r="C178" s="19"/>
    </row>
    <row r="179" spans="1:3" ht="12">
      <c r="A179" s="20">
        <f t="shared" si="3"/>
        <v>177</v>
      </c>
      <c r="B179" s="46" t="s">
        <v>164</v>
      </c>
      <c r="C179" s="19"/>
    </row>
    <row r="180" spans="1:3" ht="12">
      <c r="A180" s="20">
        <f t="shared" si="3"/>
        <v>178</v>
      </c>
      <c r="B180" s="45" t="s">
        <v>165</v>
      </c>
      <c r="C180" s="19"/>
    </row>
    <row r="181" spans="1:3" ht="12">
      <c r="A181" s="20">
        <f t="shared" si="3"/>
        <v>179</v>
      </c>
      <c r="B181" s="45" t="s">
        <v>166</v>
      </c>
      <c r="C181" s="19"/>
    </row>
    <row r="182" spans="1:3" ht="12">
      <c r="A182" s="20">
        <f t="shared" si="3"/>
        <v>180</v>
      </c>
      <c r="B182" s="45" t="s">
        <v>167</v>
      </c>
      <c r="C182" s="19"/>
    </row>
    <row r="183" spans="1:3" ht="24.75">
      <c r="A183" s="20">
        <f t="shared" si="3"/>
        <v>181</v>
      </c>
      <c r="B183" s="45" t="s">
        <v>168</v>
      </c>
      <c r="C183" s="19"/>
    </row>
    <row r="184" spans="1:6" ht="12">
      <c r="A184" s="20">
        <f t="shared" si="3"/>
        <v>182</v>
      </c>
      <c r="B184" s="45" t="s">
        <v>169</v>
      </c>
      <c r="C184" s="48"/>
      <c r="D184" s="23"/>
      <c r="E184" s="23"/>
      <c r="F184" s="23"/>
    </row>
    <row r="185" spans="1:3" ht="12">
      <c r="A185" s="20">
        <f t="shared" si="3"/>
        <v>183</v>
      </c>
      <c r="B185" s="46" t="s">
        <v>170</v>
      </c>
      <c r="C185" s="19"/>
    </row>
    <row r="186" spans="1:3" ht="12">
      <c r="A186" s="20">
        <f t="shared" si="3"/>
        <v>184</v>
      </c>
      <c r="B186" s="46" t="s">
        <v>171</v>
      </c>
      <c r="C186" s="19"/>
    </row>
    <row r="187" spans="1:7" ht="12.75">
      <c r="A187" s="20">
        <f t="shared" si="3"/>
        <v>185</v>
      </c>
      <c r="B187" s="39" t="s">
        <v>172</v>
      </c>
      <c r="C187" s="42"/>
      <c r="D187" s="42"/>
      <c r="E187" s="42"/>
      <c r="F187" s="42"/>
      <c r="G187" s="43"/>
    </row>
    <row r="188" spans="1:6" ht="12">
      <c r="A188" s="20">
        <f>IF(A187&gt;0,A187+1,IF(#REF!&gt;0,#REF!+1,A186+1))</f>
        <v>186</v>
      </c>
      <c r="B188" s="45" t="s">
        <v>173</v>
      </c>
      <c r="C188" s="48"/>
      <c r="D188" s="23"/>
      <c r="E188" s="23"/>
      <c r="F188" s="23"/>
    </row>
    <row r="189" spans="1:3" ht="12">
      <c r="A189" s="20">
        <f>IF(A188&gt;0,A188+1,IF(A187&gt;0,A187+1,#REF!+1))</f>
        <v>187</v>
      </c>
      <c r="B189" s="46" t="s">
        <v>174</v>
      </c>
      <c r="C189" s="19"/>
    </row>
    <row r="190" spans="1:6" ht="12">
      <c r="A190" s="20">
        <f t="shared" si="3"/>
        <v>188</v>
      </c>
      <c r="B190" s="46" t="s">
        <v>175</v>
      </c>
      <c r="C190" s="48"/>
      <c r="D190" s="23"/>
      <c r="E190" s="23"/>
      <c r="F190" s="23"/>
    </row>
    <row r="191" spans="1:3" ht="12">
      <c r="A191" s="20">
        <f t="shared" si="3"/>
        <v>189</v>
      </c>
      <c r="B191" s="47" t="s">
        <v>176</v>
      </c>
      <c r="C191" s="19"/>
    </row>
    <row r="192" spans="1:3" ht="12">
      <c r="A192" s="20">
        <f t="shared" si="3"/>
        <v>190</v>
      </c>
      <c r="B192" s="47" t="s">
        <v>177</v>
      </c>
      <c r="C192" s="19"/>
    </row>
    <row r="193" spans="1:3" ht="12">
      <c r="A193" s="20">
        <f t="shared" si="3"/>
        <v>191</v>
      </c>
      <c r="B193" s="47" t="s">
        <v>178</v>
      </c>
      <c r="C193" s="19"/>
    </row>
    <row r="194" spans="1:3" ht="12">
      <c r="A194" s="20">
        <f t="shared" si="3"/>
        <v>192</v>
      </c>
      <c r="B194" s="46" t="s">
        <v>176</v>
      </c>
      <c r="C194" s="19"/>
    </row>
    <row r="195" spans="1:6" ht="12">
      <c r="A195" s="20">
        <f t="shared" si="3"/>
        <v>193</v>
      </c>
      <c r="B195" s="46" t="s">
        <v>179</v>
      </c>
      <c r="C195" s="48"/>
      <c r="D195" s="23"/>
      <c r="E195" s="23"/>
      <c r="F195" s="23"/>
    </row>
    <row r="196" spans="1:3" ht="12">
      <c r="A196" s="20">
        <f aca="true" t="shared" si="4" ref="A196:A238">IF(A195&gt;0,A195+1,IF(A194&gt;0,A194+1,A193+1))</f>
        <v>194</v>
      </c>
      <c r="B196" s="47" t="s">
        <v>180</v>
      </c>
      <c r="C196" s="19"/>
    </row>
    <row r="197" spans="1:3" ht="12">
      <c r="A197" s="20">
        <f t="shared" si="4"/>
        <v>195</v>
      </c>
      <c r="B197" s="47" t="s">
        <v>181</v>
      </c>
      <c r="C197" s="19"/>
    </row>
    <row r="198" spans="1:3" ht="12">
      <c r="A198" s="20">
        <f t="shared" si="4"/>
        <v>196</v>
      </c>
      <c r="B198" s="47" t="s">
        <v>182</v>
      </c>
      <c r="C198" s="19"/>
    </row>
    <row r="199" spans="1:3" ht="12">
      <c r="A199" s="20">
        <f t="shared" si="4"/>
        <v>197</v>
      </c>
      <c r="B199" s="47" t="s">
        <v>183</v>
      </c>
      <c r="C199" s="19"/>
    </row>
    <row r="200" spans="1:6" ht="12">
      <c r="A200" s="20">
        <f t="shared" si="4"/>
        <v>198</v>
      </c>
      <c r="B200" s="46" t="s">
        <v>184</v>
      </c>
      <c r="C200" s="48"/>
      <c r="D200" s="23"/>
      <c r="E200" s="23"/>
      <c r="F200" s="23"/>
    </row>
    <row r="201" spans="1:3" ht="12">
      <c r="A201" s="20">
        <f t="shared" si="4"/>
        <v>199</v>
      </c>
      <c r="B201" s="47" t="s">
        <v>185</v>
      </c>
      <c r="C201" s="19"/>
    </row>
    <row r="202" spans="1:3" ht="12">
      <c r="A202" s="20">
        <f t="shared" si="4"/>
        <v>200</v>
      </c>
      <c r="B202" s="47" t="s">
        <v>186</v>
      </c>
      <c r="C202" s="19"/>
    </row>
    <row r="203" spans="1:3" ht="12">
      <c r="A203" s="20">
        <f t="shared" si="4"/>
        <v>201</v>
      </c>
      <c r="B203" s="47" t="s">
        <v>72</v>
      </c>
      <c r="C203" s="19"/>
    </row>
    <row r="204" spans="1:3" ht="12">
      <c r="A204" s="20">
        <f t="shared" si="4"/>
        <v>202</v>
      </c>
      <c r="B204" s="45" t="s">
        <v>187</v>
      </c>
      <c r="C204" s="19"/>
    </row>
    <row r="205" spans="1:3" ht="12">
      <c r="A205" s="20">
        <f t="shared" si="4"/>
        <v>203</v>
      </c>
      <c r="B205" s="45" t="s">
        <v>188</v>
      </c>
      <c r="C205" s="19"/>
    </row>
    <row r="206" spans="1:3" ht="12.75" customHeight="1">
      <c r="A206" s="20">
        <f t="shared" si="4"/>
        <v>204</v>
      </c>
      <c r="B206" s="45" t="s">
        <v>189</v>
      </c>
      <c r="C206" s="19"/>
    </row>
    <row r="207" spans="1:3" ht="12">
      <c r="A207" s="20">
        <f t="shared" si="4"/>
        <v>205</v>
      </c>
      <c r="B207" s="45" t="s">
        <v>190</v>
      </c>
      <c r="C207" s="19"/>
    </row>
    <row r="208" spans="1:3" ht="12">
      <c r="A208" s="20">
        <f t="shared" si="4"/>
        <v>206</v>
      </c>
      <c r="B208" s="45" t="s">
        <v>191</v>
      </c>
      <c r="C208" s="19"/>
    </row>
    <row r="209" spans="1:3" ht="24.75">
      <c r="A209" s="20">
        <f t="shared" si="4"/>
        <v>207</v>
      </c>
      <c r="B209" s="45" t="s">
        <v>192</v>
      </c>
      <c r="C209" s="19"/>
    </row>
    <row r="210" spans="1:3" ht="12">
      <c r="A210" s="20">
        <f t="shared" si="4"/>
        <v>208</v>
      </c>
      <c r="B210" s="45" t="s">
        <v>193</v>
      </c>
      <c r="C210" s="19"/>
    </row>
    <row r="211" spans="1:7" ht="12.75">
      <c r="A211" s="20">
        <f t="shared" si="4"/>
        <v>209</v>
      </c>
      <c r="B211" s="39" t="s">
        <v>194</v>
      </c>
      <c r="C211" s="42"/>
      <c r="D211" s="42"/>
      <c r="E211" s="42"/>
      <c r="F211" s="42"/>
      <c r="G211" s="43"/>
    </row>
    <row r="212" spans="1:3" ht="12">
      <c r="A212" s="20">
        <f>IF(A211&gt;0,A211+1,IF(#REF!&gt;0,#REF!+1,A210+1))</f>
        <v>210</v>
      </c>
      <c r="B212" s="45" t="s">
        <v>195</v>
      </c>
      <c r="C212" s="19"/>
    </row>
    <row r="213" spans="1:3" ht="12">
      <c r="A213" s="20">
        <f>IF(A212&gt;0,A212+1,IF(A211&gt;0,A211+1,#REF!+1))</f>
        <v>211</v>
      </c>
      <c r="B213" s="45" t="s">
        <v>196</v>
      </c>
      <c r="C213" s="19"/>
    </row>
    <row r="214" spans="1:6" ht="12">
      <c r="A214" s="20">
        <f t="shared" si="4"/>
        <v>212</v>
      </c>
      <c r="B214" s="45" t="s">
        <v>197</v>
      </c>
      <c r="C214" s="48"/>
      <c r="D214" s="23"/>
      <c r="E214" s="23"/>
      <c r="F214" s="23"/>
    </row>
    <row r="215" spans="1:3" ht="12">
      <c r="A215" s="20">
        <f t="shared" si="4"/>
        <v>213</v>
      </c>
      <c r="B215" s="46" t="s">
        <v>198</v>
      </c>
      <c r="C215" s="19"/>
    </row>
    <row r="216" spans="1:3" ht="12">
      <c r="A216" s="20">
        <f t="shared" si="4"/>
        <v>214</v>
      </c>
      <c r="B216" s="46" t="s">
        <v>199</v>
      </c>
      <c r="C216" s="19"/>
    </row>
    <row r="217" spans="1:3" ht="12">
      <c r="A217" s="20">
        <f t="shared" si="4"/>
        <v>215</v>
      </c>
      <c r="B217" s="45" t="s">
        <v>200</v>
      </c>
      <c r="C217" s="19"/>
    </row>
    <row r="218" spans="1:3" ht="24.75">
      <c r="A218" s="20">
        <f t="shared" si="4"/>
        <v>216</v>
      </c>
      <c r="B218" s="45" t="s">
        <v>201</v>
      </c>
      <c r="C218" s="19"/>
    </row>
    <row r="219" spans="1:3" ht="12">
      <c r="A219" s="20">
        <f t="shared" si="4"/>
        <v>217</v>
      </c>
      <c r="B219" s="45" t="s">
        <v>202</v>
      </c>
      <c r="C219" s="19"/>
    </row>
    <row r="220" spans="1:3" ht="12">
      <c r="A220" s="20">
        <f t="shared" si="4"/>
        <v>218</v>
      </c>
      <c r="B220" s="45" t="s">
        <v>203</v>
      </c>
      <c r="C220" s="19"/>
    </row>
    <row r="221" spans="1:3" ht="24.75">
      <c r="A221" s="20">
        <f t="shared" si="4"/>
        <v>219</v>
      </c>
      <c r="B221" s="45" t="s">
        <v>204</v>
      </c>
      <c r="C221" s="19"/>
    </row>
    <row r="222" spans="1:3" ht="12">
      <c r="A222" s="20">
        <f t="shared" si="4"/>
        <v>220</v>
      </c>
      <c r="B222" s="45" t="s">
        <v>205</v>
      </c>
      <c r="C222" s="19"/>
    </row>
    <row r="223" spans="1:6" ht="12.75" customHeight="1">
      <c r="A223" s="20">
        <f t="shared" si="4"/>
        <v>221</v>
      </c>
      <c r="B223" s="45" t="s">
        <v>206</v>
      </c>
      <c r="C223" s="48"/>
      <c r="D223" s="23"/>
      <c r="E223" s="23"/>
      <c r="F223" s="23"/>
    </row>
    <row r="224" spans="1:3" ht="12">
      <c r="A224" s="20">
        <f t="shared" si="4"/>
        <v>222</v>
      </c>
      <c r="B224" s="46" t="s">
        <v>207</v>
      </c>
      <c r="C224" s="19"/>
    </row>
    <row r="225" spans="1:3" ht="12">
      <c r="A225" s="20">
        <f t="shared" si="4"/>
        <v>223</v>
      </c>
      <c r="B225" s="46" t="s">
        <v>208</v>
      </c>
      <c r="C225" s="19"/>
    </row>
    <row r="226" spans="1:3" ht="24.75" customHeight="1">
      <c r="A226" s="20">
        <f t="shared" si="4"/>
        <v>224</v>
      </c>
      <c r="B226" s="45" t="s">
        <v>209</v>
      </c>
      <c r="C226" s="19"/>
    </row>
    <row r="227" spans="1:3" ht="12.75" customHeight="1">
      <c r="A227" s="20">
        <f t="shared" si="4"/>
        <v>225</v>
      </c>
      <c r="B227" s="45" t="s">
        <v>210</v>
      </c>
      <c r="C227" s="19"/>
    </row>
    <row r="228" spans="1:3" ht="24.75">
      <c r="A228" s="20">
        <f t="shared" si="4"/>
        <v>226</v>
      </c>
      <c r="B228" s="45" t="s">
        <v>211</v>
      </c>
      <c r="C228" s="19"/>
    </row>
    <row r="229" spans="1:6" ht="12">
      <c r="A229" s="20">
        <f t="shared" si="4"/>
        <v>227</v>
      </c>
      <c r="B229" s="45" t="s">
        <v>212</v>
      </c>
      <c r="C229" s="48"/>
      <c r="D229" s="23"/>
      <c r="E229" s="23"/>
      <c r="F229" s="23"/>
    </row>
    <row r="230" spans="1:3" ht="12">
      <c r="A230" s="20">
        <f t="shared" si="4"/>
        <v>228</v>
      </c>
      <c r="B230" s="46" t="s">
        <v>70</v>
      </c>
      <c r="C230" s="19"/>
    </row>
    <row r="231" spans="1:3" ht="12">
      <c r="A231" s="20">
        <f t="shared" si="4"/>
        <v>229</v>
      </c>
      <c r="B231" s="46" t="s">
        <v>97</v>
      </c>
      <c r="C231" s="19"/>
    </row>
    <row r="232" spans="1:3" ht="12">
      <c r="A232" s="20">
        <f t="shared" si="4"/>
        <v>230</v>
      </c>
      <c r="B232" s="45" t="s">
        <v>213</v>
      </c>
      <c r="C232" s="19"/>
    </row>
    <row r="233" spans="1:3" ht="12">
      <c r="A233" s="20">
        <f t="shared" si="4"/>
        <v>231</v>
      </c>
      <c r="B233" s="45" t="s">
        <v>214</v>
      </c>
      <c r="C233" s="19"/>
    </row>
    <row r="234" spans="1:6" ht="12">
      <c r="A234" s="20">
        <f t="shared" si="4"/>
        <v>232</v>
      </c>
      <c r="B234" s="45" t="s">
        <v>215</v>
      </c>
      <c r="C234" s="48"/>
      <c r="D234" s="23"/>
      <c r="E234" s="23"/>
      <c r="F234" s="23"/>
    </row>
    <row r="235" spans="1:3" ht="12">
      <c r="A235" s="20">
        <f t="shared" si="4"/>
        <v>233</v>
      </c>
      <c r="B235" s="46" t="s">
        <v>216</v>
      </c>
      <c r="C235" s="19"/>
    </row>
    <row r="236" spans="1:3" ht="12">
      <c r="A236" s="20">
        <f t="shared" si="4"/>
        <v>234</v>
      </c>
      <c r="B236" s="46" t="s">
        <v>217</v>
      </c>
      <c r="C236" s="19"/>
    </row>
    <row r="237" spans="1:3" ht="12">
      <c r="A237" s="20">
        <f t="shared" si="4"/>
        <v>235</v>
      </c>
      <c r="B237" s="46" t="s">
        <v>218</v>
      </c>
      <c r="C237" s="19"/>
    </row>
    <row r="238" spans="1:3" ht="12">
      <c r="A238" s="20">
        <f t="shared" si="4"/>
        <v>236</v>
      </c>
      <c r="B238" s="46" t="s">
        <v>219</v>
      </c>
      <c r="C238" s="19"/>
    </row>
  </sheetData>
  <sheetProtection/>
  <mergeCells count="1">
    <mergeCell ref="C1:F1"/>
  </mergeCells>
  <printOptions horizontalCentered="1"/>
  <pageMargins left="0.75" right="0.75" top="0.7" bottom="0.7" header="0.25" footer="0.25"/>
  <pageSetup fitToHeight="0" horizontalDpi="600" verticalDpi="600" orientation="landscape" r:id="rId1"/>
  <headerFooter alignWithMargins="0">
    <oddHeader>&amp;L&amp;"Garamond,Regular"City of Beverly Hills 
Request for Proposals #19-28&amp;CAppendix C&amp;R&amp;"Garamond,Regular"Electronic Cite
Writer System</oddHeader>
    <oddFooter>&amp;L&amp;"Garamond,Regular"
April 23,  2019&amp;R&amp;"Garamond,Regular"&amp;A
Page &amp;P</oddFooter>
  </headerFooter>
</worksheet>
</file>

<file path=xl/worksheets/sheet4.xml><?xml version="1.0" encoding="utf-8"?>
<worksheet xmlns="http://schemas.openxmlformats.org/spreadsheetml/2006/main" xmlns:r="http://schemas.openxmlformats.org/officeDocument/2006/relationships">
  <dimension ref="A1:G119"/>
  <sheetViews>
    <sheetView view="pageLayout" zoomScaleSheetLayoutView="100" workbookViewId="0" topLeftCell="A152">
      <selection activeCell="A84" sqref="A84:IV84"/>
    </sheetView>
  </sheetViews>
  <sheetFormatPr defaultColWidth="9.140625" defaultRowHeight="12.75"/>
  <cols>
    <col min="1" max="1" width="9.140625" style="4" customWidth="1"/>
    <col min="2" max="2" width="71.421875" style="5" customWidth="1"/>
    <col min="3" max="6" width="3.7109375" style="4" customWidth="1"/>
    <col min="7" max="7" width="27.421875" style="1" customWidth="1"/>
    <col min="8" max="16384" width="9.140625" style="2" customWidth="1"/>
  </cols>
  <sheetData>
    <row r="1" spans="1:7" ht="12.75">
      <c r="A1" s="13" t="s">
        <v>1</v>
      </c>
      <c r="B1" s="14"/>
      <c r="C1" s="89" t="s">
        <v>9</v>
      </c>
      <c r="D1" s="90"/>
      <c r="E1" s="90"/>
      <c r="F1" s="91"/>
      <c r="G1" s="15"/>
    </row>
    <row r="2" spans="1:7" ht="12.75">
      <c r="A2" s="13" t="s">
        <v>2</v>
      </c>
      <c r="B2" s="16" t="s">
        <v>28</v>
      </c>
      <c r="C2" s="13" t="s">
        <v>701</v>
      </c>
      <c r="D2" s="13" t="s">
        <v>8</v>
      </c>
      <c r="E2" s="13" t="s">
        <v>3</v>
      </c>
      <c r="F2" s="13" t="s">
        <v>11</v>
      </c>
      <c r="G2" s="17" t="s">
        <v>0</v>
      </c>
    </row>
    <row r="3" spans="1:7" ht="12.75">
      <c r="A3" s="20">
        <f>General!A238+1</f>
        <v>237</v>
      </c>
      <c r="B3" s="53" t="s">
        <v>35</v>
      </c>
      <c r="C3" s="40"/>
      <c r="D3" s="40"/>
      <c r="E3" s="40"/>
      <c r="F3" s="40"/>
      <c r="G3" s="41"/>
    </row>
    <row r="4" spans="1:7" ht="12">
      <c r="A4" s="4">
        <f>IF(A3&gt;0,A3+1,IF(A2&gt;0,A2+1,A1+1))</f>
        <v>238</v>
      </c>
      <c r="B4" s="38" t="s">
        <v>382</v>
      </c>
      <c r="G4" s="11"/>
    </row>
    <row r="5" spans="1:7" ht="12">
      <c r="A5" s="4">
        <f aca="true" t="shared" si="0" ref="A5:A68">IF(A4&gt;0,A4+1,IF(A3&gt;0,A3+1,A2+1))</f>
        <v>239</v>
      </c>
      <c r="B5" s="38" t="s">
        <v>618</v>
      </c>
      <c r="C5" s="12"/>
      <c r="E5" s="19"/>
      <c r="F5" s="19"/>
      <c r="G5" s="49"/>
    </row>
    <row r="6" spans="1:7" ht="12">
      <c r="A6" s="4">
        <f t="shared" si="0"/>
        <v>240</v>
      </c>
      <c r="B6" s="38" t="s">
        <v>595</v>
      </c>
      <c r="C6" s="12"/>
      <c r="E6" s="19"/>
      <c r="F6" s="19"/>
      <c r="G6" s="49"/>
    </row>
    <row r="7" spans="1:7" ht="24.75">
      <c r="A7" s="4">
        <f t="shared" si="0"/>
        <v>241</v>
      </c>
      <c r="B7" s="38" t="s">
        <v>594</v>
      </c>
      <c r="C7" s="12"/>
      <c r="E7" s="19"/>
      <c r="F7" s="19"/>
      <c r="G7" s="49"/>
    </row>
    <row r="8" spans="1:7" ht="12">
      <c r="A8" s="4">
        <f t="shared" si="0"/>
        <v>242</v>
      </c>
      <c r="B8" s="38" t="s">
        <v>596</v>
      </c>
      <c r="C8" s="12"/>
      <c r="E8" s="19"/>
      <c r="F8" s="19"/>
      <c r="G8" s="49"/>
    </row>
    <row r="9" spans="1:7" ht="12">
      <c r="A9" s="4">
        <f t="shared" si="0"/>
        <v>243</v>
      </c>
      <c r="B9" s="38" t="s">
        <v>228</v>
      </c>
      <c r="C9" s="12"/>
      <c r="E9" s="19"/>
      <c r="F9" s="19"/>
      <c r="G9" s="49"/>
    </row>
    <row r="10" spans="1:7" ht="24.75">
      <c r="A10" s="4">
        <f t="shared" si="0"/>
        <v>244</v>
      </c>
      <c r="B10" s="38" t="s">
        <v>223</v>
      </c>
      <c r="C10" s="12"/>
      <c r="E10" s="19"/>
      <c r="F10" s="19"/>
      <c r="G10" s="49"/>
    </row>
    <row r="11" spans="1:7" ht="24.75">
      <c r="A11" s="4">
        <f t="shared" si="0"/>
        <v>245</v>
      </c>
      <c r="B11" s="38" t="s">
        <v>229</v>
      </c>
      <c r="C11" s="12"/>
      <c r="E11" s="19"/>
      <c r="F11" s="19"/>
      <c r="G11" s="49"/>
    </row>
    <row r="12" spans="1:7" ht="12">
      <c r="A12" s="4">
        <f t="shared" si="0"/>
        <v>246</v>
      </c>
      <c r="B12" s="38" t="s">
        <v>231</v>
      </c>
      <c r="C12" s="12"/>
      <c r="E12" s="19"/>
      <c r="F12" s="19"/>
      <c r="G12" s="49"/>
    </row>
    <row r="13" spans="1:7" ht="12">
      <c r="A13" s="4">
        <f t="shared" si="0"/>
        <v>247</v>
      </c>
      <c r="B13" s="38" t="s">
        <v>224</v>
      </c>
      <c r="C13" s="12"/>
      <c r="E13" s="19"/>
      <c r="F13" s="19"/>
      <c r="G13" s="49"/>
    </row>
    <row r="14" spans="1:7" ht="12.75" customHeight="1">
      <c r="A14" s="4">
        <f t="shared" si="0"/>
        <v>248</v>
      </c>
      <c r="B14" s="38" t="s">
        <v>233</v>
      </c>
      <c r="C14" s="12"/>
      <c r="E14" s="19"/>
      <c r="F14" s="19"/>
      <c r="G14" s="49"/>
    </row>
    <row r="15" spans="1:7" ht="24.75">
      <c r="A15" s="4">
        <f t="shared" si="0"/>
        <v>249</v>
      </c>
      <c r="B15" s="38" t="s">
        <v>698</v>
      </c>
      <c r="C15" s="12"/>
      <c r="E15" s="19"/>
      <c r="F15" s="19"/>
      <c r="G15" s="49"/>
    </row>
    <row r="16" spans="1:7" ht="12">
      <c r="A16" s="4">
        <f t="shared" si="0"/>
        <v>250</v>
      </c>
      <c r="B16" s="38" t="s">
        <v>230</v>
      </c>
      <c r="C16" s="12"/>
      <c r="E16" s="19"/>
      <c r="F16" s="19"/>
      <c r="G16" s="49"/>
    </row>
    <row r="17" spans="1:7" ht="12">
      <c r="A17" s="4">
        <f t="shared" si="0"/>
        <v>251</v>
      </c>
      <c r="B17" s="38" t="s">
        <v>303</v>
      </c>
      <c r="C17" s="12"/>
      <c r="E17" s="19"/>
      <c r="F17" s="19"/>
      <c r="G17" s="49"/>
    </row>
    <row r="18" spans="1:7" ht="12">
      <c r="A18" s="4">
        <f t="shared" si="0"/>
        <v>252</v>
      </c>
      <c r="B18" s="38" t="s">
        <v>593</v>
      </c>
      <c r="C18" s="12"/>
      <c r="E18" s="19"/>
      <c r="F18" s="19"/>
      <c r="G18" s="49"/>
    </row>
    <row r="19" spans="1:7" ht="12">
      <c r="A19" s="4">
        <f t="shared" si="0"/>
        <v>253</v>
      </c>
      <c r="B19" s="38" t="s">
        <v>591</v>
      </c>
      <c r="C19" s="12"/>
      <c r="E19" s="19"/>
      <c r="F19" s="19"/>
      <c r="G19" s="49"/>
    </row>
    <row r="20" spans="1:7" ht="12">
      <c r="A20" s="4">
        <f t="shared" si="0"/>
        <v>254</v>
      </c>
      <c r="B20" s="38" t="s">
        <v>225</v>
      </c>
      <c r="C20" s="12"/>
      <c r="E20" s="19"/>
      <c r="F20" s="19"/>
      <c r="G20" s="49"/>
    </row>
    <row r="21" spans="1:7" ht="12">
      <c r="A21" s="4">
        <f t="shared" si="0"/>
        <v>255</v>
      </c>
      <c r="B21" s="38" t="s">
        <v>232</v>
      </c>
      <c r="C21" s="12"/>
      <c r="E21" s="19"/>
      <c r="F21" s="19"/>
      <c r="G21" s="49"/>
    </row>
    <row r="22" spans="1:7" ht="24.75">
      <c r="A22" s="4">
        <f t="shared" si="0"/>
        <v>256</v>
      </c>
      <c r="B22" s="8" t="s">
        <v>226</v>
      </c>
      <c r="C22" s="12"/>
      <c r="E22" s="19"/>
      <c r="F22" s="19"/>
      <c r="G22" s="18"/>
    </row>
    <row r="23" spans="1:7" ht="24.75">
      <c r="A23" s="4">
        <f t="shared" si="0"/>
        <v>257</v>
      </c>
      <c r="B23" s="8" t="s">
        <v>236</v>
      </c>
      <c r="C23" s="52"/>
      <c r="D23" s="23"/>
      <c r="E23" s="48"/>
      <c r="F23" s="48"/>
      <c r="G23" s="18"/>
    </row>
    <row r="24" spans="1:7" ht="12">
      <c r="A24" s="4">
        <f t="shared" si="0"/>
        <v>258</v>
      </c>
      <c r="B24" s="50" t="s">
        <v>234</v>
      </c>
      <c r="C24" s="12"/>
      <c r="E24" s="19"/>
      <c r="F24" s="19"/>
      <c r="G24" s="18"/>
    </row>
    <row r="25" spans="1:7" ht="12">
      <c r="A25" s="4">
        <f t="shared" si="0"/>
        <v>259</v>
      </c>
      <c r="B25" s="50" t="s">
        <v>235</v>
      </c>
      <c r="C25" s="12"/>
      <c r="E25" s="19"/>
      <c r="F25" s="19"/>
      <c r="G25" s="18"/>
    </row>
    <row r="26" spans="1:7" ht="12">
      <c r="A26" s="4">
        <f t="shared" si="0"/>
        <v>260</v>
      </c>
      <c r="B26" s="50" t="s">
        <v>10</v>
      </c>
      <c r="C26" s="12"/>
      <c r="E26" s="19"/>
      <c r="F26" s="19"/>
      <c r="G26" s="18"/>
    </row>
    <row r="27" spans="1:2" ht="12">
      <c r="A27" s="4">
        <f t="shared" si="0"/>
        <v>261</v>
      </c>
      <c r="B27" s="38" t="s">
        <v>315</v>
      </c>
    </row>
    <row r="28" spans="1:2" ht="12.75" customHeight="1">
      <c r="A28" s="4">
        <f t="shared" si="0"/>
        <v>262</v>
      </c>
      <c r="B28" s="38" t="s">
        <v>664</v>
      </c>
    </row>
    <row r="29" spans="1:2" ht="12">
      <c r="A29" s="4">
        <f t="shared" si="0"/>
        <v>263</v>
      </c>
      <c r="B29" s="38" t="s">
        <v>227</v>
      </c>
    </row>
    <row r="30" spans="1:2" ht="12">
      <c r="A30" s="4">
        <f t="shared" si="0"/>
        <v>264</v>
      </c>
      <c r="B30" s="38" t="s">
        <v>237</v>
      </c>
    </row>
    <row r="31" spans="1:2" ht="12">
      <c r="A31" s="4">
        <f t="shared" si="0"/>
        <v>265</v>
      </c>
      <c r="B31" s="72" t="s">
        <v>639</v>
      </c>
    </row>
    <row r="32" spans="1:7" ht="12.75">
      <c r="A32" s="4">
        <f t="shared" si="0"/>
        <v>266</v>
      </c>
      <c r="B32" s="53" t="s">
        <v>238</v>
      </c>
      <c r="C32" s="40"/>
      <c r="D32" s="40"/>
      <c r="E32" s="40"/>
      <c r="F32" s="40"/>
      <c r="G32" s="41"/>
    </row>
    <row r="33" spans="1:2" ht="12">
      <c r="A33" s="4">
        <f>IF(A32&gt;0,A32+1,IF(#REF!&gt;0,#REF!+1,A31+1))</f>
        <v>267</v>
      </c>
      <c r="B33" s="38" t="s">
        <v>710</v>
      </c>
    </row>
    <row r="34" spans="1:6" ht="12">
      <c r="A34" s="4">
        <f>IF(A33&gt;0,A33+1,IF(A32&gt;0,A32+1,#REF!+1))</f>
        <v>268</v>
      </c>
      <c r="B34" s="5" t="s">
        <v>321</v>
      </c>
      <c r="C34" s="52"/>
      <c r="D34" s="23"/>
      <c r="E34" s="48"/>
      <c r="F34" s="48"/>
    </row>
    <row r="35" spans="1:2" ht="12">
      <c r="A35" s="4">
        <f t="shared" si="0"/>
        <v>269</v>
      </c>
      <c r="B35" s="57" t="s">
        <v>325</v>
      </c>
    </row>
    <row r="36" spans="1:2" ht="12">
      <c r="A36" s="4">
        <f t="shared" si="0"/>
        <v>270</v>
      </c>
      <c r="B36" s="50" t="s">
        <v>260</v>
      </c>
    </row>
    <row r="37" spans="1:2" ht="12">
      <c r="A37" s="4">
        <f t="shared" si="0"/>
        <v>271</v>
      </c>
      <c r="B37" s="57" t="s">
        <v>326</v>
      </c>
    </row>
    <row r="38" spans="1:2" ht="12">
      <c r="A38" s="4">
        <f t="shared" si="0"/>
        <v>272</v>
      </c>
      <c r="B38" s="50" t="s">
        <v>322</v>
      </c>
    </row>
    <row r="39" spans="1:6" ht="12">
      <c r="A39" s="4">
        <f t="shared" si="0"/>
        <v>273</v>
      </c>
      <c r="B39" s="50" t="s">
        <v>328</v>
      </c>
      <c r="C39" s="52"/>
      <c r="D39" s="23"/>
      <c r="E39" s="48"/>
      <c r="F39" s="48"/>
    </row>
    <row r="40" spans="1:2" ht="12">
      <c r="A40" s="4">
        <f t="shared" si="0"/>
        <v>274</v>
      </c>
      <c r="B40" s="58" t="s">
        <v>261</v>
      </c>
    </row>
    <row r="41" spans="1:2" ht="12">
      <c r="A41" s="4">
        <f t="shared" si="0"/>
        <v>275</v>
      </c>
      <c r="B41" s="58" t="s">
        <v>329</v>
      </c>
    </row>
    <row r="42" spans="1:2" ht="12">
      <c r="A42" s="4">
        <f t="shared" si="0"/>
        <v>276</v>
      </c>
      <c r="B42" s="58" t="s">
        <v>330</v>
      </c>
    </row>
    <row r="43" spans="1:2" ht="12">
      <c r="A43" s="4">
        <f t="shared" si="0"/>
        <v>277</v>
      </c>
      <c r="B43" s="50" t="s">
        <v>323</v>
      </c>
    </row>
    <row r="44" spans="1:6" ht="12">
      <c r="A44" s="4">
        <f t="shared" si="0"/>
        <v>278</v>
      </c>
      <c r="B44" s="50" t="s">
        <v>324</v>
      </c>
      <c r="C44" s="52"/>
      <c r="D44" s="23"/>
      <c r="E44" s="48"/>
      <c r="F44" s="48"/>
    </row>
    <row r="45" spans="1:2" ht="12">
      <c r="A45" s="4">
        <f t="shared" si="0"/>
        <v>279</v>
      </c>
      <c r="B45" s="58" t="s">
        <v>325</v>
      </c>
    </row>
    <row r="46" spans="1:2" ht="12">
      <c r="A46" s="4">
        <f t="shared" si="0"/>
        <v>280</v>
      </c>
      <c r="B46" s="58" t="s">
        <v>91</v>
      </c>
    </row>
    <row r="47" spans="1:6" ht="12">
      <c r="A47" s="4">
        <f t="shared" si="0"/>
        <v>281</v>
      </c>
      <c r="B47" s="5" t="s">
        <v>239</v>
      </c>
      <c r="C47" s="52"/>
      <c r="D47" s="23"/>
      <c r="E47" s="48"/>
      <c r="F47" s="48"/>
    </row>
    <row r="48" spans="1:2" ht="12">
      <c r="A48" s="4">
        <f t="shared" si="0"/>
        <v>282</v>
      </c>
      <c r="B48" s="50" t="s">
        <v>451</v>
      </c>
    </row>
    <row r="49" spans="1:2" ht="12">
      <c r="A49" s="4">
        <f t="shared" si="0"/>
        <v>283</v>
      </c>
      <c r="B49" s="50" t="s">
        <v>448</v>
      </c>
    </row>
    <row r="50" spans="1:2" ht="12">
      <c r="A50" s="4">
        <f t="shared" si="0"/>
        <v>284</v>
      </c>
      <c r="B50" s="50" t="s">
        <v>241</v>
      </c>
    </row>
    <row r="51" spans="1:2" ht="12">
      <c r="A51" s="4">
        <f t="shared" si="0"/>
        <v>285</v>
      </c>
      <c r="B51" s="50" t="s">
        <v>242</v>
      </c>
    </row>
    <row r="52" spans="1:2" ht="12">
      <c r="A52" s="4">
        <f t="shared" si="0"/>
        <v>286</v>
      </c>
      <c r="B52" s="50" t="s">
        <v>327</v>
      </c>
    </row>
    <row r="53" spans="1:2" ht="12">
      <c r="A53" s="4">
        <f t="shared" si="0"/>
        <v>287</v>
      </c>
      <c r="B53" s="50" t="s">
        <v>243</v>
      </c>
    </row>
    <row r="54" spans="1:2" ht="12">
      <c r="A54" s="4">
        <f t="shared" si="0"/>
        <v>288</v>
      </c>
      <c r="B54" s="50" t="s">
        <v>244</v>
      </c>
    </row>
    <row r="55" spans="1:2" ht="12">
      <c r="A55" s="4">
        <f t="shared" si="0"/>
        <v>289</v>
      </c>
      <c r="B55" s="50" t="s">
        <v>312</v>
      </c>
    </row>
    <row r="56" spans="1:2" ht="12">
      <c r="A56" s="4">
        <f t="shared" si="0"/>
        <v>290</v>
      </c>
      <c r="B56" s="50" t="s">
        <v>245</v>
      </c>
    </row>
    <row r="57" spans="1:6" ht="12">
      <c r="A57" s="4">
        <f t="shared" si="0"/>
        <v>291</v>
      </c>
      <c r="B57" s="8" t="s">
        <v>602</v>
      </c>
      <c r="C57" s="52"/>
      <c r="D57" s="23"/>
      <c r="E57" s="48"/>
      <c r="F57" s="48"/>
    </row>
    <row r="58" spans="1:2" ht="12">
      <c r="A58" s="4">
        <f t="shared" si="0"/>
        <v>292</v>
      </c>
      <c r="B58" s="50" t="s">
        <v>234</v>
      </c>
    </row>
    <row r="59" spans="1:2" ht="12">
      <c r="A59" s="4">
        <f t="shared" si="0"/>
        <v>293</v>
      </c>
      <c r="B59" s="50" t="s">
        <v>601</v>
      </c>
    </row>
    <row r="60" spans="1:2" ht="12">
      <c r="A60" s="4">
        <f t="shared" si="0"/>
        <v>294</v>
      </c>
      <c r="B60" s="50" t="s">
        <v>10</v>
      </c>
    </row>
    <row r="61" spans="1:2" ht="12">
      <c r="A61" s="4">
        <f t="shared" si="0"/>
        <v>295</v>
      </c>
      <c r="B61" s="50" t="s">
        <v>603</v>
      </c>
    </row>
    <row r="62" spans="1:6" ht="12">
      <c r="A62" s="4">
        <f t="shared" si="0"/>
        <v>296</v>
      </c>
      <c r="B62" s="8" t="s">
        <v>305</v>
      </c>
      <c r="C62" s="52"/>
      <c r="D62" s="23"/>
      <c r="E62" s="48"/>
      <c r="F62" s="48"/>
    </row>
    <row r="63" spans="1:2" ht="12">
      <c r="A63" s="4">
        <f t="shared" si="0"/>
        <v>297</v>
      </c>
      <c r="B63" s="50" t="s">
        <v>234</v>
      </c>
    </row>
    <row r="64" spans="1:2" ht="12">
      <c r="A64" s="4">
        <f t="shared" si="0"/>
        <v>298</v>
      </c>
      <c r="B64" s="50" t="s">
        <v>10</v>
      </c>
    </row>
    <row r="65" spans="1:2" ht="12">
      <c r="A65" s="4">
        <f t="shared" si="0"/>
        <v>299</v>
      </c>
      <c r="B65" s="5" t="s">
        <v>250</v>
      </c>
    </row>
    <row r="66" spans="1:2" ht="12">
      <c r="A66" s="4">
        <f t="shared" si="0"/>
        <v>300</v>
      </c>
      <c r="B66" s="5" t="s">
        <v>251</v>
      </c>
    </row>
    <row r="67" spans="1:2" ht="12">
      <c r="A67" s="4">
        <f t="shared" si="0"/>
        <v>301</v>
      </c>
      <c r="B67" s="38" t="s">
        <v>307</v>
      </c>
    </row>
    <row r="68" spans="1:6" ht="12">
      <c r="A68" s="4">
        <f t="shared" si="0"/>
        <v>302</v>
      </c>
      <c r="B68" s="5" t="s">
        <v>611</v>
      </c>
      <c r="C68" s="23"/>
      <c r="D68" s="23"/>
      <c r="E68" s="23"/>
      <c r="F68" s="23"/>
    </row>
    <row r="69" spans="1:6" ht="12">
      <c r="A69" s="4">
        <f aca="true" t="shared" si="1" ref="A69:A119">IF(A68&gt;0,A68+1,IF(A67&gt;0,A67+1,A66+1))</f>
        <v>303</v>
      </c>
      <c r="B69" s="50" t="s">
        <v>357</v>
      </c>
      <c r="C69" s="60"/>
      <c r="D69" s="60"/>
      <c r="E69" s="60"/>
      <c r="F69" s="60"/>
    </row>
    <row r="70" spans="1:2" ht="12">
      <c r="A70" s="4">
        <f t="shared" si="1"/>
        <v>304</v>
      </c>
      <c r="B70" s="50" t="s">
        <v>252</v>
      </c>
    </row>
    <row r="71" spans="1:2" ht="12.75" customHeight="1">
      <c r="A71" s="4">
        <f t="shared" si="1"/>
        <v>305</v>
      </c>
      <c r="B71" s="50" t="s">
        <v>253</v>
      </c>
    </row>
    <row r="72" spans="1:2" ht="12">
      <c r="A72" s="4">
        <f t="shared" si="1"/>
        <v>306</v>
      </c>
      <c r="B72" s="50" t="s">
        <v>246</v>
      </c>
    </row>
    <row r="73" spans="1:2" ht="24.75" customHeight="1">
      <c r="A73" s="4">
        <f t="shared" si="1"/>
        <v>307</v>
      </c>
      <c r="B73" s="50" t="s">
        <v>711</v>
      </c>
    </row>
    <row r="74" spans="1:2" ht="12">
      <c r="A74" s="4">
        <f t="shared" si="1"/>
        <v>308</v>
      </c>
      <c r="B74" s="5" t="s">
        <v>604</v>
      </c>
    </row>
    <row r="75" spans="1:2" ht="12">
      <c r="A75" s="4">
        <f t="shared" si="1"/>
        <v>309</v>
      </c>
      <c r="B75" s="5" t="s">
        <v>247</v>
      </c>
    </row>
    <row r="76" spans="1:2" ht="12">
      <c r="A76" s="4">
        <f t="shared" si="1"/>
        <v>310</v>
      </c>
      <c r="B76" s="38" t="s">
        <v>647</v>
      </c>
    </row>
    <row r="77" spans="1:2" ht="12">
      <c r="A77" s="4">
        <f t="shared" si="1"/>
        <v>311</v>
      </c>
      <c r="B77" s="5" t="s">
        <v>248</v>
      </c>
    </row>
    <row r="78" spans="1:2" ht="24.75">
      <c r="A78" s="4">
        <f t="shared" si="1"/>
        <v>312</v>
      </c>
      <c r="B78" s="5" t="s">
        <v>597</v>
      </c>
    </row>
    <row r="79" spans="1:2" ht="75">
      <c r="A79" s="4">
        <f t="shared" si="1"/>
        <v>313</v>
      </c>
      <c r="B79" s="5" t="s">
        <v>649</v>
      </c>
    </row>
    <row r="80" spans="1:2" ht="24.75" customHeight="1">
      <c r="A80" s="4">
        <f t="shared" si="1"/>
        <v>314</v>
      </c>
      <c r="B80" s="5" t="s">
        <v>254</v>
      </c>
    </row>
    <row r="81" spans="1:2" ht="12">
      <c r="A81" s="4">
        <f t="shared" si="1"/>
        <v>315</v>
      </c>
      <c r="B81" s="38" t="s">
        <v>249</v>
      </c>
    </row>
    <row r="82" spans="1:2" ht="12">
      <c r="A82" s="4">
        <f t="shared" si="1"/>
        <v>316</v>
      </c>
      <c r="B82" s="9" t="s">
        <v>653</v>
      </c>
    </row>
    <row r="83" spans="1:7" ht="12.75">
      <c r="A83" s="4">
        <f t="shared" si="1"/>
        <v>317</v>
      </c>
      <c r="B83" s="53" t="s">
        <v>255</v>
      </c>
      <c r="C83" s="40"/>
      <c r="D83" s="40"/>
      <c r="E83" s="40"/>
      <c r="F83" s="40"/>
      <c r="G83" s="41"/>
    </row>
    <row r="84" spans="1:7" ht="12.75" customHeight="1">
      <c r="A84" s="4">
        <f>IF(A83&gt;0,A83+1,IF(#REF!&gt;0,#REF!+1,A82+1))</f>
        <v>318</v>
      </c>
      <c r="B84" s="83" t="s">
        <v>736</v>
      </c>
      <c r="G84" s="10"/>
    </row>
    <row r="85" spans="1:7" ht="24.75">
      <c r="A85" s="4">
        <f>IF(A84&gt;0,A84+1,IF(A83&gt;0,A83+1,#REF!+1))</f>
        <v>319</v>
      </c>
      <c r="B85" s="9" t="s">
        <v>654</v>
      </c>
      <c r="G85" s="6"/>
    </row>
    <row r="86" spans="1:7" ht="12.75">
      <c r="A86" s="4">
        <f>IF(A85&gt;0,A85+1,IF(A84&gt;0,A84+1,#REF!+1))</f>
        <v>320</v>
      </c>
      <c r="B86" s="53" t="s">
        <v>125</v>
      </c>
      <c r="C86" s="40"/>
      <c r="D86" s="40"/>
      <c r="E86" s="40"/>
      <c r="F86" s="40"/>
      <c r="G86" s="41"/>
    </row>
    <row r="87" spans="1:6" ht="12">
      <c r="A87" s="4">
        <f>IF(A86&gt;0,A86+1,IF(#REF!&gt;0,#REF!+1,A85+1))</f>
        <v>321</v>
      </c>
      <c r="B87" s="5" t="s">
        <v>256</v>
      </c>
      <c r="C87" s="23"/>
      <c r="D87" s="23"/>
      <c r="E87" s="23"/>
      <c r="F87" s="23"/>
    </row>
    <row r="88" spans="1:2" ht="12">
      <c r="A88" s="4">
        <f>IF(A87&gt;0,A87+1,IF(A86&gt;0,A86+1,#REF!+1))</f>
        <v>322</v>
      </c>
      <c r="B88" s="50" t="s">
        <v>257</v>
      </c>
    </row>
    <row r="89" spans="1:2" ht="12">
      <c r="A89" s="4">
        <f t="shared" si="1"/>
        <v>323</v>
      </c>
      <c r="B89" s="50" t="s">
        <v>316</v>
      </c>
    </row>
    <row r="90" spans="1:2" ht="12">
      <c r="A90" s="4">
        <f t="shared" si="1"/>
        <v>324</v>
      </c>
      <c r="B90" s="50" t="s">
        <v>259</v>
      </c>
    </row>
    <row r="91" spans="1:2" ht="12">
      <c r="A91" s="4">
        <f t="shared" si="1"/>
        <v>325</v>
      </c>
      <c r="B91" s="50" t="s">
        <v>260</v>
      </c>
    </row>
    <row r="92" spans="1:2" ht="12">
      <c r="A92" s="4">
        <f t="shared" si="1"/>
        <v>326</v>
      </c>
      <c r="B92" s="50" t="s">
        <v>261</v>
      </c>
    </row>
    <row r="93" spans="1:2" ht="12">
      <c r="A93" s="4">
        <f t="shared" si="1"/>
        <v>327</v>
      </c>
      <c r="B93" s="50" t="s">
        <v>499</v>
      </c>
    </row>
    <row r="94" spans="1:2" ht="12">
      <c r="A94" s="4">
        <f t="shared" si="1"/>
        <v>328</v>
      </c>
      <c r="B94" s="50" t="s">
        <v>262</v>
      </c>
    </row>
    <row r="95" spans="1:2" ht="12">
      <c r="A95" s="4">
        <f t="shared" si="1"/>
        <v>329</v>
      </c>
      <c r="B95" s="50" t="s">
        <v>263</v>
      </c>
    </row>
    <row r="96" spans="1:2" ht="12">
      <c r="A96" s="4">
        <f t="shared" si="1"/>
        <v>330</v>
      </c>
      <c r="B96" s="50" t="s">
        <v>240</v>
      </c>
    </row>
    <row r="97" spans="1:2" ht="12">
      <c r="A97" s="4">
        <f t="shared" si="1"/>
        <v>331</v>
      </c>
      <c r="B97" s="50" t="s">
        <v>264</v>
      </c>
    </row>
    <row r="98" spans="1:2" ht="12">
      <c r="A98" s="4">
        <f t="shared" si="1"/>
        <v>332</v>
      </c>
      <c r="B98" s="50" t="s">
        <v>265</v>
      </c>
    </row>
    <row r="99" spans="1:2" ht="12">
      <c r="A99" s="4">
        <f t="shared" si="1"/>
        <v>333</v>
      </c>
      <c r="B99" s="50" t="s">
        <v>243</v>
      </c>
    </row>
    <row r="100" spans="1:2" ht="12">
      <c r="A100" s="4">
        <f t="shared" si="1"/>
        <v>334</v>
      </c>
      <c r="B100" s="50" t="s">
        <v>244</v>
      </c>
    </row>
    <row r="101" spans="1:2" ht="12">
      <c r="A101" s="4">
        <f t="shared" si="1"/>
        <v>335</v>
      </c>
      <c r="B101" s="50" t="s">
        <v>245</v>
      </c>
    </row>
    <row r="102" spans="1:2" ht="12">
      <c r="A102" s="4">
        <f t="shared" si="1"/>
        <v>336</v>
      </c>
      <c r="B102" s="8" t="s">
        <v>266</v>
      </c>
    </row>
    <row r="103" spans="1:2" ht="12">
      <c r="A103" s="4">
        <f t="shared" si="1"/>
        <v>337</v>
      </c>
      <c r="B103" s="8" t="s">
        <v>370</v>
      </c>
    </row>
    <row r="104" spans="1:2" ht="12">
      <c r="A104" s="4">
        <f t="shared" si="1"/>
        <v>338</v>
      </c>
      <c r="B104" s="8" t="s">
        <v>371</v>
      </c>
    </row>
    <row r="105" spans="1:7" ht="12.75">
      <c r="A105" s="4">
        <f t="shared" si="1"/>
        <v>339</v>
      </c>
      <c r="B105" s="53" t="s">
        <v>274</v>
      </c>
      <c r="C105" s="40"/>
      <c r="D105" s="40"/>
      <c r="E105" s="40"/>
      <c r="F105" s="40"/>
      <c r="G105" s="41"/>
    </row>
    <row r="106" spans="1:2" ht="12">
      <c r="A106" s="4">
        <f>IF(A105&gt;0,A105+1,IF(#REF!&gt;0,#REF!+1,A104+1))</f>
        <v>340</v>
      </c>
      <c r="B106" s="5" t="s">
        <v>712</v>
      </c>
    </row>
    <row r="107" spans="1:2" ht="24.75">
      <c r="A107" s="4">
        <f>IF(A106&gt;0,A106+1,IF(A105&gt;0,A105+1,#REF!+1))</f>
        <v>341</v>
      </c>
      <c r="B107" s="5" t="s">
        <v>275</v>
      </c>
    </row>
    <row r="108" spans="1:6" ht="12">
      <c r="A108" s="4">
        <f t="shared" si="1"/>
        <v>342</v>
      </c>
      <c r="B108" s="5" t="s">
        <v>283</v>
      </c>
      <c r="C108" s="23"/>
      <c r="D108" s="23"/>
      <c r="E108" s="23"/>
      <c r="F108" s="23"/>
    </row>
    <row r="109" spans="1:2" ht="12">
      <c r="A109" s="4">
        <f t="shared" si="1"/>
        <v>343</v>
      </c>
      <c r="B109" s="50" t="s">
        <v>276</v>
      </c>
    </row>
    <row r="110" spans="1:2" ht="12">
      <c r="A110" s="4">
        <f t="shared" si="1"/>
        <v>344</v>
      </c>
      <c r="B110" s="50" t="s">
        <v>277</v>
      </c>
    </row>
    <row r="111" spans="1:2" ht="12">
      <c r="A111" s="4">
        <f t="shared" si="1"/>
        <v>345</v>
      </c>
      <c r="B111" s="50" t="s">
        <v>278</v>
      </c>
    </row>
    <row r="112" spans="1:2" ht="12">
      <c r="A112" s="4">
        <f t="shared" si="1"/>
        <v>346</v>
      </c>
      <c r="B112" s="50" t="s">
        <v>279</v>
      </c>
    </row>
    <row r="113" spans="1:2" ht="12">
      <c r="A113" s="4">
        <f t="shared" si="1"/>
        <v>347</v>
      </c>
      <c r="B113" s="50" t="s">
        <v>280</v>
      </c>
    </row>
    <row r="114" spans="1:2" ht="12">
      <c r="A114" s="4">
        <f t="shared" si="1"/>
        <v>348</v>
      </c>
      <c r="B114" s="50" t="s">
        <v>258</v>
      </c>
    </row>
    <row r="115" spans="1:2" ht="12">
      <c r="A115" s="4">
        <f t="shared" si="1"/>
        <v>349</v>
      </c>
      <c r="B115" s="50" t="s">
        <v>318</v>
      </c>
    </row>
    <row r="116" spans="1:2" ht="12">
      <c r="A116" s="4">
        <f t="shared" si="1"/>
        <v>350</v>
      </c>
      <c r="B116" s="50" t="s">
        <v>281</v>
      </c>
    </row>
    <row r="117" spans="1:2" ht="12">
      <c r="A117" s="4">
        <f t="shared" si="1"/>
        <v>351</v>
      </c>
      <c r="B117" s="50" t="s">
        <v>282</v>
      </c>
    </row>
    <row r="118" spans="1:2" ht="12">
      <c r="A118" s="4">
        <f t="shared" si="1"/>
        <v>352</v>
      </c>
      <c r="B118" s="5" t="s">
        <v>716</v>
      </c>
    </row>
    <row r="119" spans="1:2" ht="24.75">
      <c r="A119" s="4">
        <f t="shared" si="1"/>
        <v>353</v>
      </c>
      <c r="B119" s="5" t="s">
        <v>717</v>
      </c>
    </row>
  </sheetData>
  <sheetProtection/>
  <mergeCells count="1">
    <mergeCell ref="C1:F1"/>
  </mergeCells>
  <printOptions horizontalCentered="1"/>
  <pageMargins left="0.75" right="0.75" top="0.7" bottom="0.7" header="0.25" footer="0.25"/>
  <pageSetup fitToHeight="0" horizontalDpi="600" verticalDpi="600" orientation="landscape" r:id="rId1"/>
  <headerFooter alignWithMargins="0">
    <oddHeader>&amp;L&amp;"Garamond,Regular"City of Beverly Hills 
Request for Proposals #19-28&amp;CAppendix C&amp;R&amp;"Garamond,Regular"Electronic Cite
Writer System</oddHeader>
    <oddFooter>&amp;L&amp;"Garamond,Regular"
April 23,  2019&amp;R&amp;"Garamond,Regular"&amp;A
Page &amp;P</oddFooter>
  </headerFooter>
</worksheet>
</file>

<file path=xl/worksheets/sheet5.xml><?xml version="1.0" encoding="utf-8"?>
<worksheet xmlns="http://schemas.openxmlformats.org/spreadsheetml/2006/main" xmlns:r="http://schemas.openxmlformats.org/officeDocument/2006/relationships">
  <dimension ref="A1:G152"/>
  <sheetViews>
    <sheetView view="pageLayout" zoomScaleSheetLayoutView="100" workbookViewId="0" topLeftCell="A186">
      <selection activeCell="B117" sqref="B117"/>
    </sheetView>
  </sheetViews>
  <sheetFormatPr defaultColWidth="9.140625" defaultRowHeight="12.75"/>
  <cols>
    <col min="1" max="1" width="9.140625" style="4" customWidth="1"/>
    <col min="2" max="2" width="71.421875" style="5" customWidth="1"/>
    <col min="3" max="6" width="3.7109375" style="4" customWidth="1"/>
    <col min="7" max="7" width="27.421875" style="1" customWidth="1"/>
    <col min="8" max="16384" width="9.140625" style="2" customWidth="1"/>
  </cols>
  <sheetData>
    <row r="1" spans="1:7" ht="12.75">
      <c r="A1" s="13" t="s">
        <v>1</v>
      </c>
      <c r="B1" s="14"/>
      <c r="C1" s="89" t="s">
        <v>9</v>
      </c>
      <c r="D1" s="90"/>
      <c r="E1" s="90"/>
      <c r="F1" s="91"/>
      <c r="G1" s="15"/>
    </row>
    <row r="2" spans="1:7" ht="12.75">
      <c r="A2" s="13" t="s">
        <v>2</v>
      </c>
      <c r="B2" s="16" t="s">
        <v>29</v>
      </c>
      <c r="C2" s="13" t="s">
        <v>701</v>
      </c>
      <c r="D2" s="13" t="s">
        <v>8</v>
      </c>
      <c r="E2" s="13" t="s">
        <v>3</v>
      </c>
      <c r="F2" s="13" t="s">
        <v>11</v>
      </c>
      <c r="G2" s="17" t="s">
        <v>0</v>
      </c>
    </row>
    <row r="3" spans="1:7" ht="12.75">
      <c r="A3" s="20">
        <f>'Parking Citations'!A119+1</f>
        <v>354</v>
      </c>
      <c r="B3" s="53" t="s">
        <v>35</v>
      </c>
      <c r="C3" s="40"/>
      <c r="D3" s="40"/>
      <c r="E3" s="40"/>
      <c r="F3" s="40"/>
      <c r="G3" s="41"/>
    </row>
    <row r="4" spans="1:7" ht="12">
      <c r="A4" s="4">
        <f>IF(A3&gt;0,A3+1,IF(A2&gt;0,A2+1,A1+1))</f>
        <v>355</v>
      </c>
      <c r="B4" s="38" t="s">
        <v>293</v>
      </c>
      <c r="C4" s="52"/>
      <c r="D4" s="23"/>
      <c r="E4" s="48"/>
      <c r="F4" s="48"/>
      <c r="G4" s="76" t="s">
        <v>702</v>
      </c>
    </row>
    <row r="5" spans="1:7" ht="12">
      <c r="A5" s="4">
        <f>IF(A4&gt;0,A4+1,IF(A3&gt;0,A3+1,A2+1))</f>
        <v>356</v>
      </c>
      <c r="B5" s="57" t="s">
        <v>289</v>
      </c>
      <c r="G5" s="79"/>
    </row>
    <row r="6" spans="1:7" ht="12">
      <c r="A6" s="4">
        <f>IF(A5&gt;0,A5+1,IF(A4&gt;0,A4+1,A3+1))</f>
        <v>357</v>
      </c>
      <c r="B6" s="57" t="s">
        <v>290</v>
      </c>
      <c r="G6" s="79"/>
    </row>
    <row r="7" spans="1:7" ht="12">
      <c r="A7" s="4">
        <f>IF(A6&gt;0,A6+1,IF(A5&gt;0,A5+1,A4+1))</f>
        <v>358</v>
      </c>
      <c r="B7" s="57" t="s">
        <v>291</v>
      </c>
      <c r="G7" s="79"/>
    </row>
    <row r="8" spans="1:7" ht="12">
      <c r="A8" s="4">
        <f>IF(A7&gt;0,A7+1,IF(A6&gt;0,A6+1,A5+1))</f>
        <v>359</v>
      </c>
      <c r="B8" s="38" t="s">
        <v>294</v>
      </c>
      <c r="G8" s="79"/>
    </row>
    <row r="9" spans="1:7" ht="12">
      <c r="A9" s="4">
        <f>IF(A8&gt;0,A8+1,IF(A4&gt;0,A4+1,A3+1))</f>
        <v>360</v>
      </c>
      <c r="B9" s="38" t="s">
        <v>295</v>
      </c>
      <c r="C9" s="12"/>
      <c r="E9" s="19"/>
      <c r="F9" s="19"/>
      <c r="G9" s="81"/>
    </row>
    <row r="10" spans="1:7" ht="12">
      <c r="A10" s="4">
        <f>IF(A9&gt;0,A9+1,IF(A5&gt;0,A5+1,A4+1))</f>
        <v>361</v>
      </c>
      <c r="B10" s="38" t="s">
        <v>619</v>
      </c>
      <c r="C10" s="12"/>
      <c r="E10" s="19"/>
      <c r="F10" s="19"/>
      <c r="G10" s="81"/>
    </row>
    <row r="11" spans="1:7" ht="12">
      <c r="A11" s="4">
        <f aca="true" t="shared" si="0" ref="A11:A71">IF(A10&gt;0,A10+1,IF(A6&gt;0,A6+1,A5+1))</f>
        <v>362</v>
      </c>
      <c r="B11" s="38" t="s">
        <v>296</v>
      </c>
      <c r="C11" s="12"/>
      <c r="E11" s="19"/>
      <c r="F11" s="19"/>
      <c r="G11" s="81"/>
    </row>
    <row r="12" spans="1:7" ht="12">
      <c r="A12" s="4">
        <f t="shared" si="0"/>
        <v>363</v>
      </c>
      <c r="B12" s="38" t="s">
        <v>297</v>
      </c>
      <c r="C12" s="12"/>
      <c r="E12" s="19"/>
      <c r="F12" s="19"/>
      <c r="G12" s="81"/>
    </row>
    <row r="13" spans="1:7" ht="12">
      <c r="A13" s="4">
        <f t="shared" si="0"/>
        <v>364</v>
      </c>
      <c r="B13" s="38" t="s">
        <v>298</v>
      </c>
      <c r="C13" s="12"/>
      <c r="E13" s="19"/>
      <c r="F13" s="19"/>
      <c r="G13" s="81"/>
    </row>
    <row r="14" spans="1:7" ht="24.75">
      <c r="A14" s="4">
        <f t="shared" si="0"/>
        <v>365</v>
      </c>
      <c r="B14" s="38" t="s">
        <v>223</v>
      </c>
      <c r="C14" s="12"/>
      <c r="E14" s="19"/>
      <c r="F14" s="19"/>
      <c r="G14" s="81"/>
    </row>
    <row r="15" spans="1:7" ht="24.75">
      <c r="A15" s="4">
        <f t="shared" si="0"/>
        <v>366</v>
      </c>
      <c r="B15" s="38" t="s">
        <v>299</v>
      </c>
      <c r="C15" s="12"/>
      <c r="E15" s="19"/>
      <c r="F15" s="19"/>
      <c r="G15" s="81"/>
    </row>
    <row r="16" spans="1:7" ht="12">
      <c r="A16" s="4">
        <f t="shared" si="0"/>
        <v>367</v>
      </c>
      <c r="B16" s="38" t="s">
        <v>300</v>
      </c>
      <c r="C16" s="12"/>
      <c r="E16" s="19"/>
      <c r="F16" s="19"/>
      <c r="G16" s="81"/>
    </row>
    <row r="17" spans="1:7" ht="12">
      <c r="A17" s="4">
        <f t="shared" si="0"/>
        <v>368</v>
      </c>
      <c r="B17" s="38" t="s">
        <v>224</v>
      </c>
      <c r="C17" s="12"/>
      <c r="E17" s="19"/>
      <c r="F17" s="19"/>
      <c r="G17" s="81"/>
    </row>
    <row r="18" spans="1:7" ht="12.75" customHeight="1">
      <c r="A18" s="4">
        <f t="shared" si="0"/>
        <v>369</v>
      </c>
      <c r="B18" s="38" t="s">
        <v>292</v>
      </c>
      <c r="C18" s="12"/>
      <c r="E18" s="19"/>
      <c r="F18" s="19"/>
      <c r="G18" s="81"/>
    </row>
    <row r="19" spans="1:7" ht="24.75">
      <c r="A19" s="4">
        <f t="shared" si="0"/>
        <v>370</v>
      </c>
      <c r="B19" s="38" t="s">
        <v>699</v>
      </c>
      <c r="C19" s="12"/>
      <c r="E19" s="19"/>
      <c r="F19" s="19"/>
      <c r="G19" s="81"/>
    </row>
    <row r="20" spans="1:7" ht="12">
      <c r="A20" s="4">
        <f t="shared" si="0"/>
        <v>371</v>
      </c>
      <c r="B20" s="38" t="s">
        <v>301</v>
      </c>
      <c r="C20" s="12"/>
      <c r="E20" s="19"/>
      <c r="F20" s="19"/>
      <c r="G20" s="81"/>
    </row>
    <row r="21" spans="1:7" ht="12">
      <c r="A21" s="4">
        <f t="shared" si="0"/>
        <v>372</v>
      </c>
      <c r="B21" s="38" t="s">
        <v>302</v>
      </c>
      <c r="C21" s="12"/>
      <c r="E21" s="19"/>
      <c r="F21" s="19"/>
      <c r="G21" s="49"/>
    </row>
    <row r="22" spans="1:7" ht="12.75" customHeight="1">
      <c r="A22" s="4">
        <f t="shared" si="0"/>
        <v>373</v>
      </c>
      <c r="B22" s="38" t="s">
        <v>590</v>
      </c>
      <c r="C22" s="12"/>
      <c r="E22" s="19"/>
      <c r="F22" s="19"/>
      <c r="G22" s="49"/>
    </row>
    <row r="23" spans="1:7" ht="12.75" customHeight="1">
      <c r="A23" s="4">
        <f t="shared" si="0"/>
        <v>374</v>
      </c>
      <c r="B23" s="38" t="s">
        <v>592</v>
      </c>
      <c r="C23" s="12"/>
      <c r="E23" s="19"/>
      <c r="F23" s="19"/>
      <c r="G23" s="49"/>
    </row>
    <row r="24" spans="1:7" ht="12">
      <c r="A24" s="4">
        <f t="shared" si="0"/>
        <v>375</v>
      </c>
      <c r="B24" s="38" t="s">
        <v>225</v>
      </c>
      <c r="C24" s="12"/>
      <c r="E24" s="19"/>
      <c r="F24" s="19"/>
      <c r="G24" s="49"/>
    </row>
    <row r="25" spans="1:7" ht="12.75" customHeight="1">
      <c r="A25" s="4">
        <f t="shared" si="0"/>
        <v>376</v>
      </c>
      <c r="B25" s="38" t="s">
        <v>304</v>
      </c>
      <c r="C25" s="12"/>
      <c r="E25" s="19"/>
      <c r="F25" s="19"/>
      <c r="G25" s="49"/>
    </row>
    <row r="26" spans="1:7" ht="24.75">
      <c r="A26" s="4">
        <f t="shared" si="0"/>
        <v>377</v>
      </c>
      <c r="B26" s="8" t="s">
        <v>226</v>
      </c>
      <c r="C26" s="12"/>
      <c r="E26" s="19"/>
      <c r="F26" s="19"/>
      <c r="G26" s="18"/>
    </row>
    <row r="27" spans="1:7" ht="24.75">
      <c r="A27" s="4">
        <f t="shared" si="0"/>
        <v>378</v>
      </c>
      <c r="B27" s="8" t="s">
        <v>236</v>
      </c>
      <c r="C27" s="52"/>
      <c r="D27" s="23"/>
      <c r="E27" s="48"/>
      <c r="F27" s="48"/>
      <c r="G27" s="18"/>
    </row>
    <row r="28" spans="1:7" ht="12">
      <c r="A28" s="4">
        <f t="shared" si="0"/>
        <v>379</v>
      </c>
      <c r="B28" s="50" t="s">
        <v>234</v>
      </c>
      <c r="C28" s="12"/>
      <c r="E28" s="19"/>
      <c r="F28" s="19"/>
      <c r="G28" s="18"/>
    </row>
    <row r="29" spans="1:7" ht="12">
      <c r="A29" s="4">
        <f t="shared" si="0"/>
        <v>380</v>
      </c>
      <c r="B29" s="50" t="s">
        <v>235</v>
      </c>
      <c r="C29" s="12"/>
      <c r="E29" s="19"/>
      <c r="F29" s="19"/>
      <c r="G29" s="18"/>
    </row>
    <row r="30" spans="1:7" ht="12">
      <c r="A30" s="4">
        <f t="shared" si="0"/>
        <v>381</v>
      </c>
      <c r="B30" s="50" t="s">
        <v>10</v>
      </c>
      <c r="C30" s="12"/>
      <c r="E30" s="19"/>
      <c r="F30" s="19"/>
      <c r="G30" s="18"/>
    </row>
    <row r="31" spans="1:2" ht="12">
      <c r="A31" s="4">
        <f t="shared" si="0"/>
        <v>382</v>
      </c>
      <c r="B31" s="38" t="s">
        <v>317</v>
      </c>
    </row>
    <row r="32" spans="1:2" ht="12.75" customHeight="1">
      <c r="A32" s="4">
        <f t="shared" si="0"/>
        <v>383</v>
      </c>
      <c r="B32" s="5" t="s">
        <v>664</v>
      </c>
    </row>
    <row r="33" spans="1:2" ht="12">
      <c r="A33" s="4">
        <f t="shared" si="0"/>
        <v>384</v>
      </c>
      <c r="B33" s="7" t="s">
        <v>227</v>
      </c>
    </row>
    <row r="34" spans="1:2" ht="12">
      <c r="A34" s="4">
        <f t="shared" si="0"/>
        <v>385</v>
      </c>
      <c r="B34" s="38" t="s">
        <v>237</v>
      </c>
    </row>
    <row r="35" spans="1:2" ht="12">
      <c r="A35" s="4">
        <f t="shared" si="0"/>
        <v>386</v>
      </c>
      <c r="B35" s="72" t="s">
        <v>638</v>
      </c>
    </row>
    <row r="36" spans="1:7" ht="12.75">
      <c r="A36" s="4">
        <f t="shared" si="0"/>
        <v>387</v>
      </c>
      <c r="B36" s="53" t="s">
        <v>238</v>
      </c>
      <c r="C36" s="40"/>
      <c r="D36" s="40"/>
      <c r="E36" s="40"/>
      <c r="F36" s="40"/>
      <c r="G36" s="41"/>
    </row>
    <row r="37" spans="1:2" ht="12">
      <c r="A37" s="4">
        <f>IF(A36&gt;0,A36+1,IF(A32&gt;0,A32+1,A31+1))</f>
        <v>388</v>
      </c>
      <c r="B37" s="38" t="s">
        <v>713</v>
      </c>
    </row>
    <row r="38" spans="1:6" ht="12">
      <c r="A38" s="4">
        <f>IF(A37&gt;0,A37+1,IF(A33&gt;0,A33+1,A32+1))</f>
        <v>389</v>
      </c>
      <c r="B38" s="5" t="s">
        <v>319</v>
      </c>
      <c r="C38" s="52"/>
      <c r="D38" s="23"/>
      <c r="E38" s="48"/>
      <c r="F38" s="48"/>
    </row>
    <row r="39" spans="1:2" ht="12">
      <c r="A39" s="4">
        <f>IF(A38&gt;0,A38+1,IF(A34&gt;0,A34+1,A33+1))</f>
        <v>390</v>
      </c>
      <c r="B39" s="50" t="s">
        <v>289</v>
      </c>
    </row>
    <row r="40" spans="1:2" ht="12">
      <c r="A40" s="4">
        <f>IF(A39&gt;0,A39+1,IF(#REF!&gt;0,#REF!+1,A34+1))</f>
        <v>391</v>
      </c>
      <c r="B40" s="50" t="s">
        <v>320</v>
      </c>
    </row>
    <row r="41" spans="1:6" ht="12">
      <c r="A41" s="4">
        <f>IF(A40&gt;0,A40+1,IF(A36&gt;0,A36+1,#REF!+1))</f>
        <v>392</v>
      </c>
      <c r="B41" s="5" t="s">
        <v>342</v>
      </c>
      <c r="C41" s="52"/>
      <c r="D41" s="23"/>
      <c r="E41" s="48"/>
      <c r="F41" s="48"/>
    </row>
    <row r="42" spans="1:2" ht="12">
      <c r="A42" s="4">
        <f t="shared" si="0"/>
        <v>393</v>
      </c>
      <c r="B42" s="57" t="s">
        <v>331</v>
      </c>
    </row>
    <row r="43" spans="1:2" ht="12">
      <c r="A43" s="4">
        <f t="shared" si="0"/>
        <v>394</v>
      </c>
      <c r="B43" s="50" t="s">
        <v>260</v>
      </c>
    </row>
    <row r="44" spans="1:2" ht="12">
      <c r="A44" s="4">
        <f t="shared" si="0"/>
        <v>395</v>
      </c>
      <c r="B44" s="57" t="s">
        <v>326</v>
      </c>
    </row>
    <row r="45" spans="1:2" ht="12">
      <c r="A45" s="4">
        <f t="shared" si="0"/>
        <v>396</v>
      </c>
      <c r="B45" s="57" t="s">
        <v>332</v>
      </c>
    </row>
    <row r="46" spans="1:2" ht="12">
      <c r="A46" s="4">
        <f t="shared" si="0"/>
        <v>397</v>
      </c>
      <c r="B46" s="57" t="s">
        <v>333</v>
      </c>
    </row>
    <row r="47" spans="1:6" ht="12">
      <c r="A47" s="4">
        <f t="shared" si="0"/>
        <v>398</v>
      </c>
      <c r="B47" s="57" t="s">
        <v>346</v>
      </c>
      <c r="C47" s="52"/>
      <c r="D47" s="23"/>
      <c r="E47" s="48"/>
      <c r="F47" s="48"/>
    </row>
    <row r="48" spans="1:2" ht="12">
      <c r="A48" s="4">
        <f t="shared" si="0"/>
        <v>399</v>
      </c>
      <c r="B48" s="59" t="s">
        <v>344</v>
      </c>
    </row>
    <row r="49" spans="1:2" ht="12">
      <c r="A49" s="4">
        <f t="shared" si="0"/>
        <v>400</v>
      </c>
      <c r="B49" s="59" t="s">
        <v>345</v>
      </c>
    </row>
    <row r="50" spans="1:2" ht="12">
      <c r="A50" s="4">
        <f t="shared" si="0"/>
        <v>401</v>
      </c>
      <c r="B50" s="59" t="s">
        <v>347</v>
      </c>
    </row>
    <row r="51" spans="1:2" ht="12">
      <c r="A51" s="4">
        <f t="shared" si="0"/>
        <v>402</v>
      </c>
      <c r="B51" s="57" t="s">
        <v>334</v>
      </c>
    </row>
    <row r="52" spans="1:2" ht="12">
      <c r="A52" s="4">
        <f t="shared" si="0"/>
        <v>403</v>
      </c>
      <c r="B52" s="57" t="s">
        <v>335</v>
      </c>
    </row>
    <row r="53" spans="1:2" ht="12">
      <c r="A53" s="4">
        <f t="shared" si="0"/>
        <v>404</v>
      </c>
      <c r="B53" s="57" t="s">
        <v>336</v>
      </c>
    </row>
    <row r="54" spans="1:2" ht="12">
      <c r="A54" s="4">
        <f t="shared" si="0"/>
        <v>405</v>
      </c>
      <c r="B54" s="50" t="s">
        <v>337</v>
      </c>
    </row>
    <row r="55" spans="1:2" ht="12">
      <c r="A55" s="4">
        <f t="shared" si="0"/>
        <v>406</v>
      </c>
      <c r="B55" s="50" t="s">
        <v>338</v>
      </c>
    </row>
    <row r="56" spans="1:2" ht="12">
      <c r="A56" s="4">
        <f t="shared" si="0"/>
        <v>407</v>
      </c>
      <c r="B56" s="50" t="s">
        <v>339</v>
      </c>
    </row>
    <row r="57" spans="1:2" ht="12">
      <c r="A57" s="4">
        <f t="shared" si="0"/>
        <v>408</v>
      </c>
      <c r="B57" s="50" t="s">
        <v>340</v>
      </c>
    </row>
    <row r="58" spans="1:2" ht="12">
      <c r="A58" s="4">
        <f t="shared" si="0"/>
        <v>409</v>
      </c>
      <c r="B58" s="50" t="s">
        <v>343</v>
      </c>
    </row>
    <row r="59" spans="1:2" ht="12">
      <c r="A59" s="4">
        <f t="shared" si="0"/>
        <v>410</v>
      </c>
      <c r="B59" s="50" t="s">
        <v>352</v>
      </c>
    </row>
    <row r="60" spans="1:2" ht="12">
      <c r="A60" s="4">
        <f t="shared" si="0"/>
        <v>411</v>
      </c>
      <c r="B60" s="50" t="s">
        <v>353</v>
      </c>
    </row>
    <row r="61" spans="1:2" ht="12">
      <c r="A61" s="4">
        <f t="shared" si="0"/>
        <v>412</v>
      </c>
      <c r="B61" s="50" t="s">
        <v>354</v>
      </c>
    </row>
    <row r="62" spans="1:2" ht="12">
      <c r="A62" s="4">
        <f>IF(A61&gt;0,A61+1,IF(A59&gt;0,A59+1,A58+1))</f>
        <v>413</v>
      </c>
      <c r="B62" s="50" t="s">
        <v>355</v>
      </c>
    </row>
    <row r="63" spans="1:6" ht="12">
      <c r="A63" s="4">
        <f>IF(A62&gt;0,A62+1,IF(A60&gt;0,A60+1,A59+1))</f>
        <v>414</v>
      </c>
      <c r="B63" s="5" t="s">
        <v>311</v>
      </c>
      <c r="C63" s="52"/>
      <c r="D63" s="23"/>
      <c r="E63" s="48"/>
      <c r="F63" s="48"/>
    </row>
    <row r="64" spans="1:2" ht="12">
      <c r="A64" s="4">
        <f>IF(A63&gt;0,A63+1,IF(#REF!&gt;0,#REF!+1,A60+1))</f>
        <v>415</v>
      </c>
      <c r="B64" s="50" t="s">
        <v>309</v>
      </c>
    </row>
    <row r="65" spans="1:2" ht="12">
      <c r="A65" s="4">
        <f>IF(A64&gt;0,A64+1,IF(#REF!&gt;0,#REF!+1,#REF!+1))</f>
        <v>416</v>
      </c>
      <c r="B65" s="50" t="s">
        <v>310</v>
      </c>
    </row>
    <row r="66" spans="1:6" ht="12">
      <c r="A66" s="4">
        <f>IF(A65&gt;0,A65+1,IF(A61&gt;0,A61+1,#REF!+1))</f>
        <v>417</v>
      </c>
      <c r="B66" s="5" t="s">
        <v>239</v>
      </c>
      <c r="C66" s="52"/>
      <c r="D66" s="23"/>
      <c r="E66" s="48"/>
      <c r="F66" s="48"/>
    </row>
    <row r="67" spans="1:2" ht="12">
      <c r="A67" s="4">
        <f t="shared" si="0"/>
        <v>418</v>
      </c>
      <c r="B67" s="50" t="s">
        <v>452</v>
      </c>
    </row>
    <row r="68" spans="1:2" ht="12">
      <c r="A68" s="4">
        <f t="shared" si="0"/>
        <v>419</v>
      </c>
      <c r="B68" s="50" t="s">
        <v>448</v>
      </c>
    </row>
    <row r="69" spans="1:2" ht="12">
      <c r="A69" s="4">
        <f t="shared" si="0"/>
        <v>420</v>
      </c>
      <c r="B69" s="50" t="s">
        <v>241</v>
      </c>
    </row>
    <row r="70" spans="1:2" ht="12">
      <c r="A70" s="4">
        <f t="shared" si="0"/>
        <v>421</v>
      </c>
      <c r="B70" s="50" t="s">
        <v>242</v>
      </c>
    </row>
    <row r="71" spans="1:2" ht="12">
      <c r="A71" s="4">
        <f t="shared" si="0"/>
        <v>422</v>
      </c>
      <c r="B71" s="50" t="s">
        <v>243</v>
      </c>
    </row>
    <row r="72" spans="1:2" ht="12">
      <c r="A72" s="4">
        <f>IF(A71&gt;0,A71+1,IF(A68&gt;0,A68+1,A67+1))</f>
        <v>423</v>
      </c>
      <c r="B72" s="50" t="s">
        <v>244</v>
      </c>
    </row>
    <row r="73" spans="1:2" ht="12">
      <c r="A73" s="4">
        <f>IF(A72&gt;0,A72+1,IF(A69&gt;0,A69+1,A68+1))</f>
        <v>424</v>
      </c>
      <c r="B73" s="50" t="s">
        <v>341</v>
      </c>
    </row>
    <row r="74" spans="1:2" ht="12">
      <c r="A74" s="4">
        <f>IF(A73&gt;0,A73+1,IF(A70&gt;0,A70+1,A69+1))</f>
        <v>425</v>
      </c>
      <c r="B74" s="50" t="s">
        <v>245</v>
      </c>
    </row>
    <row r="75" spans="1:2" ht="12.75" customHeight="1">
      <c r="A75" s="4">
        <f>IF(A74&gt;0,A74+1,IF(#REF!&gt;0,#REF!+1,A70+1))</f>
        <v>426</v>
      </c>
      <c r="B75" s="50" t="s">
        <v>348</v>
      </c>
    </row>
    <row r="76" spans="1:6" ht="12.75" customHeight="1">
      <c r="A76" s="4">
        <f>IF(A75&gt;0,A75+1,IF(A71&gt;0,A71+1,#REF!+1))</f>
        <v>427</v>
      </c>
      <c r="B76" s="8" t="s">
        <v>602</v>
      </c>
      <c r="C76" s="52"/>
      <c r="D76" s="23"/>
      <c r="E76" s="48"/>
      <c r="F76" s="48"/>
    </row>
    <row r="77" spans="1:2" ht="12.75" customHeight="1">
      <c r="A77" s="4">
        <f aca="true" t="shared" si="1" ref="A77:A132">IF(A76&gt;0,A76+1,IF(A72&gt;0,A72+1,A71+1))</f>
        <v>428</v>
      </c>
      <c r="B77" s="50" t="s">
        <v>234</v>
      </c>
    </row>
    <row r="78" spans="1:2" ht="12.75" customHeight="1">
      <c r="A78" s="4">
        <f t="shared" si="1"/>
        <v>429</v>
      </c>
      <c r="B78" s="50" t="s">
        <v>601</v>
      </c>
    </row>
    <row r="79" spans="1:2" ht="12.75" customHeight="1">
      <c r="A79" s="4">
        <f t="shared" si="1"/>
        <v>430</v>
      </c>
      <c r="B79" s="50" t="s">
        <v>10</v>
      </c>
    </row>
    <row r="80" spans="1:2" ht="12.75" customHeight="1">
      <c r="A80" s="4">
        <f t="shared" si="1"/>
        <v>431</v>
      </c>
      <c r="B80" s="50" t="s">
        <v>603</v>
      </c>
    </row>
    <row r="81" spans="1:6" ht="12.75" customHeight="1">
      <c r="A81" s="4">
        <f t="shared" si="1"/>
        <v>432</v>
      </c>
      <c r="B81" s="8" t="s">
        <v>305</v>
      </c>
      <c r="C81" s="52"/>
      <c r="D81" s="23"/>
      <c r="E81" s="48"/>
      <c r="F81" s="48"/>
    </row>
    <row r="82" spans="1:2" ht="12.75" customHeight="1">
      <c r="A82" s="4">
        <f t="shared" si="1"/>
        <v>433</v>
      </c>
      <c r="B82" s="50" t="s">
        <v>234</v>
      </c>
    </row>
    <row r="83" spans="1:2" ht="12.75" customHeight="1">
      <c r="A83" s="4">
        <f t="shared" si="1"/>
        <v>434</v>
      </c>
      <c r="B83" s="50" t="s">
        <v>10</v>
      </c>
    </row>
    <row r="84" spans="1:2" ht="12">
      <c r="A84" s="4">
        <f t="shared" si="1"/>
        <v>435</v>
      </c>
      <c r="B84" s="8" t="s">
        <v>349</v>
      </c>
    </row>
    <row r="85" spans="1:2" ht="12">
      <c r="A85" s="4">
        <f t="shared" si="1"/>
        <v>436</v>
      </c>
      <c r="B85" s="8" t="s">
        <v>358</v>
      </c>
    </row>
    <row r="86" spans="1:2" ht="12">
      <c r="A86" s="4">
        <f t="shared" si="1"/>
        <v>437</v>
      </c>
      <c r="B86" s="8" t="s">
        <v>359</v>
      </c>
    </row>
    <row r="87" spans="1:2" ht="12">
      <c r="A87" s="4">
        <f t="shared" si="1"/>
        <v>438</v>
      </c>
      <c r="B87" s="5" t="s">
        <v>306</v>
      </c>
    </row>
    <row r="88" spans="1:6" ht="12">
      <c r="A88" s="4">
        <f t="shared" si="1"/>
        <v>439</v>
      </c>
      <c r="B88" s="8" t="s">
        <v>308</v>
      </c>
      <c r="C88" s="52"/>
      <c r="D88" s="23"/>
      <c r="E88" s="48"/>
      <c r="F88" s="48"/>
    </row>
    <row r="89" spans="1:2" ht="12">
      <c r="A89" s="4">
        <f t="shared" si="1"/>
        <v>440</v>
      </c>
      <c r="B89" s="50" t="s">
        <v>350</v>
      </c>
    </row>
    <row r="90" spans="1:2" ht="12">
      <c r="A90" s="4">
        <f t="shared" si="1"/>
        <v>441</v>
      </c>
      <c r="B90" s="50" t="s">
        <v>351</v>
      </c>
    </row>
    <row r="91" spans="1:6" ht="12">
      <c r="A91" s="4">
        <f t="shared" si="1"/>
        <v>442</v>
      </c>
      <c r="B91" s="5" t="s">
        <v>605</v>
      </c>
      <c r="C91" s="52"/>
      <c r="D91" s="23"/>
      <c r="E91" s="48"/>
      <c r="F91" s="48"/>
    </row>
    <row r="92" spans="1:2" ht="12">
      <c r="A92" s="4">
        <f t="shared" si="1"/>
        <v>443</v>
      </c>
      <c r="B92" s="50" t="s">
        <v>365</v>
      </c>
    </row>
    <row r="93" spans="1:2" ht="12">
      <c r="A93" s="4">
        <f t="shared" si="1"/>
        <v>444</v>
      </c>
      <c r="B93" s="50" t="s">
        <v>360</v>
      </c>
    </row>
    <row r="94" spans="1:2" ht="12">
      <c r="A94" s="4">
        <f t="shared" si="1"/>
        <v>445</v>
      </c>
      <c r="B94" s="50" t="s">
        <v>361</v>
      </c>
    </row>
    <row r="95" spans="1:2" ht="12">
      <c r="A95" s="4">
        <f t="shared" si="1"/>
        <v>446</v>
      </c>
      <c r="B95" s="50" t="s">
        <v>362</v>
      </c>
    </row>
    <row r="96" spans="1:2" ht="12">
      <c r="A96" s="4">
        <f>IF(A95&gt;0,A95+1,IF(A92&gt;0,A92+1,A91+1))</f>
        <v>447</v>
      </c>
      <c r="B96" s="50" t="s">
        <v>363</v>
      </c>
    </row>
    <row r="97" spans="1:2" ht="12">
      <c r="A97" s="4">
        <f>IF(A96&gt;0,A96+1,IF(A93&gt;0,A93+1,A92+1))</f>
        <v>448</v>
      </c>
      <c r="B97" s="50" t="s">
        <v>364</v>
      </c>
    </row>
    <row r="98" spans="1:6" ht="12">
      <c r="A98" s="4">
        <f>IF(A97&gt;0,A97+1,IF(A94&gt;0,A94+1,A93+1))</f>
        <v>449</v>
      </c>
      <c r="B98" s="50" t="s">
        <v>324</v>
      </c>
      <c r="C98" s="23"/>
      <c r="D98" s="23"/>
      <c r="E98" s="23"/>
      <c r="F98" s="23"/>
    </row>
    <row r="99" spans="1:2" ht="12">
      <c r="A99" s="4">
        <f>IF(A98&gt;0,A98+1,IF(#REF!&gt;0,#REF!+1,A94+1))</f>
        <v>450</v>
      </c>
      <c r="B99" s="58" t="s">
        <v>325</v>
      </c>
    </row>
    <row r="100" spans="1:2" ht="12">
      <c r="A100" s="4">
        <f>IF(A99&gt;0,A99+1,IF(A95&gt;0,A95+1,#REF!+1))</f>
        <v>451</v>
      </c>
      <c r="B100" s="58" t="s">
        <v>260</v>
      </c>
    </row>
    <row r="101" spans="1:2" ht="12">
      <c r="A101" s="4">
        <f t="shared" si="1"/>
        <v>452</v>
      </c>
      <c r="B101" s="58" t="s">
        <v>91</v>
      </c>
    </row>
    <row r="102" spans="1:2" ht="12">
      <c r="A102" s="4">
        <f t="shared" si="1"/>
        <v>453</v>
      </c>
      <c r="B102" s="58" t="s">
        <v>366</v>
      </c>
    </row>
    <row r="103" spans="1:2" ht="12">
      <c r="A103" s="4">
        <f t="shared" si="1"/>
        <v>454</v>
      </c>
      <c r="B103" s="58" t="s">
        <v>367</v>
      </c>
    </row>
    <row r="104" spans="1:6" ht="12">
      <c r="A104" s="4">
        <f t="shared" si="1"/>
        <v>455</v>
      </c>
      <c r="B104" s="5" t="s">
        <v>611</v>
      </c>
      <c r="C104" s="23"/>
      <c r="D104" s="23"/>
      <c r="E104" s="23"/>
      <c r="F104" s="23"/>
    </row>
    <row r="105" spans="1:2" ht="12">
      <c r="A105" s="4">
        <f t="shared" si="1"/>
        <v>456</v>
      </c>
      <c r="B105" s="50" t="s">
        <v>356</v>
      </c>
    </row>
    <row r="106" spans="1:2" ht="12">
      <c r="A106" s="4">
        <f t="shared" si="1"/>
        <v>457</v>
      </c>
      <c r="B106" s="50" t="s">
        <v>357</v>
      </c>
    </row>
    <row r="107" spans="1:2" ht="12">
      <c r="A107" s="4">
        <f t="shared" si="1"/>
        <v>458</v>
      </c>
      <c r="B107" s="50" t="s">
        <v>313</v>
      </c>
    </row>
    <row r="108" spans="1:2" ht="12">
      <c r="A108" s="4">
        <f t="shared" si="1"/>
        <v>459</v>
      </c>
      <c r="B108" s="50" t="s">
        <v>314</v>
      </c>
    </row>
    <row r="109" spans="1:2" ht="12">
      <c r="A109" s="4">
        <f t="shared" si="1"/>
        <v>460</v>
      </c>
      <c r="B109" s="50" t="s">
        <v>246</v>
      </c>
    </row>
    <row r="110" spans="1:2" ht="24.75">
      <c r="A110" s="4">
        <f t="shared" si="1"/>
        <v>461</v>
      </c>
      <c r="B110" s="50" t="s">
        <v>714</v>
      </c>
    </row>
    <row r="111" spans="1:2" ht="24.75">
      <c r="A111" s="4">
        <f t="shared" si="1"/>
        <v>462</v>
      </c>
      <c r="B111" s="5" t="s">
        <v>368</v>
      </c>
    </row>
    <row r="112" spans="1:2" ht="63" customHeight="1">
      <c r="A112" s="4">
        <f t="shared" si="1"/>
        <v>463</v>
      </c>
      <c r="B112" s="5" t="s">
        <v>650</v>
      </c>
    </row>
    <row r="113" spans="1:2" ht="24.75">
      <c r="A113" s="4">
        <f t="shared" si="1"/>
        <v>464</v>
      </c>
      <c r="B113" s="5" t="s">
        <v>651</v>
      </c>
    </row>
    <row r="114" spans="1:2" ht="12">
      <c r="A114" s="4">
        <f t="shared" si="1"/>
        <v>465</v>
      </c>
      <c r="B114" s="5" t="s">
        <v>652</v>
      </c>
    </row>
    <row r="115" spans="1:2" ht="12">
      <c r="A115" s="4">
        <f t="shared" si="1"/>
        <v>466</v>
      </c>
      <c r="B115" s="9" t="s">
        <v>653</v>
      </c>
    </row>
    <row r="116" spans="1:7" ht="12.75">
      <c r="A116" s="4">
        <f t="shared" si="1"/>
        <v>467</v>
      </c>
      <c r="B116" s="53" t="s">
        <v>255</v>
      </c>
      <c r="C116" s="40"/>
      <c r="D116" s="40"/>
      <c r="E116" s="40"/>
      <c r="F116" s="40"/>
      <c r="G116" s="41"/>
    </row>
    <row r="117" spans="1:7" ht="12.75" customHeight="1">
      <c r="A117" s="4">
        <f aca="true" t="shared" si="2" ref="A117:A122">IF(A116&gt;0,A116+1,IF(A113&gt;0,A113+1,A112+1))</f>
        <v>468</v>
      </c>
      <c r="B117" s="38" t="s">
        <v>736</v>
      </c>
      <c r="G117" s="10"/>
    </row>
    <row r="118" spans="1:7" ht="24.75">
      <c r="A118" s="4">
        <f t="shared" si="2"/>
        <v>469</v>
      </c>
      <c r="B118" s="5" t="s">
        <v>726</v>
      </c>
      <c r="G118" s="6"/>
    </row>
    <row r="119" spans="1:7" ht="12.75">
      <c r="A119" s="4">
        <f t="shared" si="2"/>
        <v>470</v>
      </c>
      <c r="B119" s="53" t="s">
        <v>125</v>
      </c>
      <c r="C119" s="40"/>
      <c r="D119" s="40"/>
      <c r="E119" s="40"/>
      <c r="F119" s="40"/>
      <c r="G119" s="41"/>
    </row>
    <row r="120" spans="1:6" ht="12">
      <c r="A120" s="4">
        <f t="shared" si="2"/>
        <v>471</v>
      </c>
      <c r="B120" s="5" t="s">
        <v>256</v>
      </c>
      <c r="C120" s="23"/>
      <c r="D120" s="23"/>
      <c r="E120" s="23"/>
      <c r="F120" s="23"/>
    </row>
    <row r="121" spans="1:2" ht="12">
      <c r="A121" s="4">
        <f t="shared" si="2"/>
        <v>472</v>
      </c>
      <c r="B121" s="50" t="s">
        <v>257</v>
      </c>
    </row>
    <row r="122" spans="1:2" ht="12">
      <c r="A122" s="4">
        <f t="shared" si="2"/>
        <v>473</v>
      </c>
      <c r="B122" s="50" t="s">
        <v>316</v>
      </c>
    </row>
    <row r="123" spans="1:2" ht="12">
      <c r="A123" s="4">
        <f>IF(A122&gt;0,A122+1,IF(#REF!&gt;0,#REF!+1,A118+1))</f>
        <v>474</v>
      </c>
      <c r="B123" s="50" t="s">
        <v>259</v>
      </c>
    </row>
    <row r="124" spans="1:2" ht="12">
      <c r="A124" s="4">
        <f>IF(A123&gt;0,A123+1,IF(A119&gt;0,A119+1,#REF!+1))</f>
        <v>475</v>
      </c>
      <c r="B124" s="50" t="s">
        <v>260</v>
      </c>
    </row>
    <row r="125" spans="1:2" ht="12">
      <c r="A125" s="4">
        <f t="shared" si="1"/>
        <v>476</v>
      </c>
      <c r="B125" s="50" t="s">
        <v>261</v>
      </c>
    </row>
    <row r="126" spans="1:2" ht="12">
      <c r="A126" s="4">
        <f t="shared" si="1"/>
        <v>477</v>
      </c>
      <c r="B126" s="50" t="s">
        <v>369</v>
      </c>
    </row>
    <row r="127" spans="1:2" ht="12">
      <c r="A127" s="4">
        <f t="shared" si="1"/>
        <v>478</v>
      </c>
      <c r="B127" s="50" t="s">
        <v>262</v>
      </c>
    </row>
    <row r="128" spans="1:2" ht="12">
      <c r="A128" s="4">
        <f t="shared" si="1"/>
        <v>479</v>
      </c>
      <c r="B128" s="50" t="s">
        <v>263</v>
      </c>
    </row>
    <row r="129" spans="1:2" ht="12">
      <c r="A129" s="4">
        <f t="shared" si="1"/>
        <v>480</v>
      </c>
      <c r="B129" s="50" t="s">
        <v>240</v>
      </c>
    </row>
    <row r="130" spans="1:2" ht="12">
      <c r="A130" s="4">
        <f t="shared" si="1"/>
        <v>481</v>
      </c>
      <c r="B130" s="50" t="s">
        <v>264</v>
      </c>
    </row>
    <row r="131" spans="1:2" ht="12">
      <c r="A131" s="4">
        <f t="shared" si="1"/>
        <v>482</v>
      </c>
      <c r="B131" s="50" t="s">
        <v>265</v>
      </c>
    </row>
    <row r="132" spans="1:2" ht="12">
      <c r="A132" s="4">
        <f t="shared" si="1"/>
        <v>483</v>
      </c>
      <c r="B132" s="50" t="s">
        <v>243</v>
      </c>
    </row>
    <row r="133" spans="1:2" ht="12">
      <c r="A133" s="4">
        <f aca="true" t="shared" si="3" ref="A133:A152">IF(A132&gt;0,A132+1,IF(A128&gt;0,A128+1,A127+1))</f>
        <v>484</v>
      </c>
      <c r="B133" s="50" t="s">
        <v>244</v>
      </c>
    </row>
    <row r="134" spans="1:2" ht="12">
      <c r="A134" s="4">
        <f t="shared" si="3"/>
        <v>485</v>
      </c>
      <c r="B134" s="50" t="s">
        <v>245</v>
      </c>
    </row>
    <row r="135" spans="1:2" ht="12">
      <c r="A135" s="4">
        <f t="shared" si="3"/>
        <v>486</v>
      </c>
      <c r="B135" s="8" t="s">
        <v>266</v>
      </c>
    </row>
    <row r="136" spans="1:2" ht="12">
      <c r="A136" s="4">
        <f t="shared" si="3"/>
        <v>487</v>
      </c>
      <c r="B136" s="8" t="s">
        <v>370</v>
      </c>
    </row>
    <row r="137" spans="1:2" ht="12">
      <c r="A137" s="4">
        <f t="shared" si="3"/>
        <v>488</v>
      </c>
      <c r="B137" s="8" t="s">
        <v>372</v>
      </c>
    </row>
    <row r="138" spans="1:7" ht="12.75">
      <c r="A138" s="4">
        <f t="shared" si="3"/>
        <v>489</v>
      </c>
      <c r="B138" s="53" t="s">
        <v>274</v>
      </c>
      <c r="C138" s="40"/>
      <c r="D138" s="40"/>
      <c r="E138" s="40"/>
      <c r="F138" s="40"/>
      <c r="G138" s="41"/>
    </row>
    <row r="139" spans="1:2" ht="12">
      <c r="A139" s="4">
        <f>IF(A138&gt;0,A138+1,IF(A135&gt;0,A135+1,A134+1))</f>
        <v>490</v>
      </c>
      <c r="B139" s="5" t="s">
        <v>715</v>
      </c>
    </row>
    <row r="140" spans="1:2" ht="24.75">
      <c r="A140" s="4">
        <f>IF(A139&gt;0,A139+1,IF(A136&gt;0,A136+1,A135+1))</f>
        <v>491</v>
      </c>
      <c r="B140" s="5" t="s">
        <v>373</v>
      </c>
    </row>
    <row r="141" spans="1:6" ht="12">
      <c r="A141" s="4">
        <f>IF(A140&gt;0,A140+1,IF(A137&gt;0,A137+1,A136+1))</f>
        <v>492</v>
      </c>
      <c r="B141" s="5" t="s">
        <v>283</v>
      </c>
      <c r="C141" s="23"/>
      <c r="D141" s="23"/>
      <c r="E141" s="23"/>
      <c r="F141" s="23"/>
    </row>
    <row r="142" spans="1:2" ht="12">
      <c r="A142" s="4">
        <f>IF(A141&gt;0,A141+1,IF(#REF!&gt;0,#REF!+1,A137+1))</f>
        <v>493</v>
      </c>
      <c r="B142" s="50" t="s">
        <v>276</v>
      </c>
    </row>
    <row r="143" spans="1:2" ht="12">
      <c r="A143" s="4">
        <f>IF(A142&gt;0,A142+1,IF(A138&gt;0,A138+1,#REF!+1))</f>
        <v>494</v>
      </c>
      <c r="B143" s="50" t="s">
        <v>374</v>
      </c>
    </row>
    <row r="144" spans="1:2" ht="12">
      <c r="A144" s="4">
        <f t="shared" si="3"/>
        <v>495</v>
      </c>
      <c r="B144" s="50" t="s">
        <v>278</v>
      </c>
    </row>
    <row r="145" spans="1:2" ht="12">
      <c r="A145" s="4">
        <f t="shared" si="3"/>
        <v>496</v>
      </c>
      <c r="B145" s="50" t="s">
        <v>375</v>
      </c>
    </row>
    <row r="146" spans="1:2" ht="12">
      <c r="A146" s="4">
        <f t="shared" si="3"/>
        <v>497</v>
      </c>
      <c r="B146" s="50" t="s">
        <v>280</v>
      </c>
    </row>
    <row r="147" spans="1:2" ht="12">
      <c r="A147" s="4">
        <f t="shared" si="3"/>
        <v>498</v>
      </c>
      <c r="B147" s="50" t="s">
        <v>316</v>
      </c>
    </row>
    <row r="148" spans="1:2" ht="12">
      <c r="A148" s="4">
        <f t="shared" si="3"/>
        <v>499</v>
      </c>
      <c r="B148" s="50" t="s">
        <v>318</v>
      </c>
    </row>
    <row r="149" spans="1:2" ht="12">
      <c r="A149" s="4">
        <f t="shared" si="3"/>
        <v>500</v>
      </c>
      <c r="B149" s="50" t="s">
        <v>281</v>
      </c>
    </row>
    <row r="150" spans="1:2" ht="12">
      <c r="A150" s="4">
        <f t="shared" si="3"/>
        <v>501</v>
      </c>
      <c r="B150" s="50" t="s">
        <v>282</v>
      </c>
    </row>
    <row r="151" spans="1:2" ht="12.75" customHeight="1">
      <c r="A151" s="4">
        <f t="shared" si="3"/>
        <v>502</v>
      </c>
      <c r="B151" s="5" t="s">
        <v>718</v>
      </c>
    </row>
    <row r="152" spans="1:2" ht="24.75">
      <c r="A152" s="4">
        <f t="shared" si="3"/>
        <v>503</v>
      </c>
      <c r="B152" s="5" t="s">
        <v>719</v>
      </c>
    </row>
  </sheetData>
  <sheetProtection/>
  <mergeCells count="1">
    <mergeCell ref="C1:F1"/>
  </mergeCells>
  <printOptions horizontalCentered="1"/>
  <pageMargins left="0.75" right="0.75" top="0.7" bottom="0.7" header="0.25" footer="0.25"/>
  <pageSetup fitToHeight="0" horizontalDpi="600" verticalDpi="600" orientation="landscape" r:id="rId1"/>
  <headerFooter alignWithMargins="0">
    <oddHeader>&amp;L&amp;"Garamond,Regular"City of Beverly Hills 
Request for Proposals #19-28&amp;CAppendix C&amp;R&amp;"Garamond,Regular"Electronic Cite
Writer System</oddHeader>
    <oddFooter>&amp;L&amp;"Garamond,Regular"
April 23,  2019&amp;R&amp;"Garamond,Regular"&amp;A
Page &amp;P</oddFooter>
  </headerFooter>
</worksheet>
</file>

<file path=xl/worksheets/sheet6.xml><?xml version="1.0" encoding="utf-8"?>
<worksheet xmlns="http://schemas.openxmlformats.org/spreadsheetml/2006/main" xmlns:r="http://schemas.openxmlformats.org/officeDocument/2006/relationships">
  <dimension ref="A1:G340"/>
  <sheetViews>
    <sheetView view="pageLayout" zoomScaleSheetLayoutView="100" workbookViewId="0" topLeftCell="A423">
      <selection activeCell="B299" sqref="B299"/>
    </sheetView>
  </sheetViews>
  <sheetFormatPr defaultColWidth="9.140625" defaultRowHeight="12.75"/>
  <cols>
    <col min="1" max="1" width="9.140625" style="4" customWidth="1"/>
    <col min="2" max="2" width="71.421875" style="5" customWidth="1"/>
    <col min="3" max="6" width="3.7109375" style="4" customWidth="1"/>
    <col min="7" max="7" width="27.421875" style="1" customWidth="1"/>
    <col min="8" max="16384" width="9.140625" style="2" customWidth="1"/>
  </cols>
  <sheetData>
    <row r="1" spans="1:7" ht="12.75">
      <c r="A1" s="13" t="s">
        <v>1</v>
      </c>
      <c r="B1" s="14"/>
      <c r="C1" s="89" t="s">
        <v>9</v>
      </c>
      <c r="D1" s="90"/>
      <c r="E1" s="90"/>
      <c r="F1" s="91"/>
      <c r="G1" s="15"/>
    </row>
    <row r="2" spans="1:7" ht="12.75">
      <c r="A2" s="13" t="s">
        <v>2</v>
      </c>
      <c r="B2" s="16" t="s">
        <v>30</v>
      </c>
      <c r="C2" s="13" t="s">
        <v>701</v>
      </c>
      <c r="D2" s="13" t="s">
        <v>8</v>
      </c>
      <c r="E2" s="13" t="s">
        <v>3</v>
      </c>
      <c r="F2" s="13" t="s">
        <v>11</v>
      </c>
      <c r="G2" s="17" t="s">
        <v>0</v>
      </c>
    </row>
    <row r="3" spans="1:7" ht="12.75">
      <c r="A3" s="20">
        <f>'Notice to Appear'!A152+1</f>
        <v>504</v>
      </c>
      <c r="B3" s="53" t="s">
        <v>35</v>
      </c>
      <c r="C3" s="40"/>
      <c r="D3" s="40"/>
      <c r="E3" s="40"/>
      <c r="F3" s="40"/>
      <c r="G3" s="41"/>
    </row>
    <row r="4" spans="1:7" ht="12">
      <c r="A4" s="4">
        <f>IF(A3&gt;0,A3+1,IF(A2&gt;0,A2+1,A1+1))</f>
        <v>505</v>
      </c>
      <c r="B4" s="38" t="s">
        <v>677</v>
      </c>
      <c r="G4" s="79"/>
    </row>
    <row r="5" spans="1:7" ht="12">
      <c r="A5" s="4">
        <f aca="true" t="shared" si="0" ref="A5:A13">IF(A4&gt;0,A4+1,IF(A3&gt;0,A3+1,A2+1))</f>
        <v>506</v>
      </c>
      <c r="B5" s="38" t="s">
        <v>678</v>
      </c>
      <c r="G5" s="79"/>
    </row>
    <row r="6" spans="1:7" ht="24.75">
      <c r="A6" s="4">
        <f t="shared" si="0"/>
        <v>507</v>
      </c>
      <c r="B6" s="38" t="s">
        <v>680</v>
      </c>
      <c r="G6" s="79"/>
    </row>
    <row r="7" spans="1:7" ht="12">
      <c r="A7" s="4">
        <f t="shared" si="0"/>
        <v>508</v>
      </c>
      <c r="B7" s="38" t="s">
        <v>685</v>
      </c>
      <c r="G7" s="79"/>
    </row>
    <row r="8" spans="1:7" ht="24.75">
      <c r="A8" s="4">
        <f t="shared" si="0"/>
        <v>509</v>
      </c>
      <c r="B8" s="38" t="s">
        <v>723</v>
      </c>
      <c r="G8" s="79"/>
    </row>
    <row r="9" spans="1:7" ht="24.75">
      <c r="A9" s="4">
        <f t="shared" si="0"/>
        <v>510</v>
      </c>
      <c r="B9" s="38" t="s">
        <v>683</v>
      </c>
      <c r="G9" s="79"/>
    </row>
    <row r="10" spans="1:7" ht="12">
      <c r="A10" s="4">
        <f>IF(A9&gt;0,A9+1,IF(A8&gt;0,A8+1,A7+1))</f>
        <v>511</v>
      </c>
      <c r="B10" s="38" t="s">
        <v>737</v>
      </c>
      <c r="G10" s="79"/>
    </row>
    <row r="11" spans="1:7" ht="24.75">
      <c r="A11" s="4">
        <f>IF(A10&gt;0,A10+1,IF(A9&gt;0,A9+1,A8+1))</f>
        <v>512</v>
      </c>
      <c r="B11" s="38" t="s">
        <v>686</v>
      </c>
      <c r="G11" s="79"/>
    </row>
    <row r="12" spans="1:7" ht="24.75">
      <c r="A12" s="4">
        <f>IF(A11&gt;0,A11+1,IF(A10&gt;0,A10+1,A9+1))</f>
        <v>513</v>
      </c>
      <c r="B12" s="38" t="s">
        <v>687</v>
      </c>
      <c r="G12" s="79"/>
    </row>
    <row r="13" spans="1:7" ht="12">
      <c r="A13" s="4">
        <f t="shared" si="0"/>
        <v>514</v>
      </c>
      <c r="B13" s="38" t="s">
        <v>688</v>
      </c>
      <c r="G13" s="79"/>
    </row>
    <row r="14" spans="1:7" ht="12">
      <c r="A14" s="4">
        <f aca="true" t="shared" si="1" ref="A14:A84">IF(A13&gt;0,A13+1,IF(A12&gt;0,A12+1,A11+1))</f>
        <v>515</v>
      </c>
      <c r="B14" s="38" t="s">
        <v>689</v>
      </c>
      <c r="G14" s="79"/>
    </row>
    <row r="15" spans="1:7" ht="12">
      <c r="A15" s="4">
        <f t="shared" si="1"/>
        <v>516</v>
      </c>
      <c r="B15" s="38" t="s">
        <v>691</v>
      </c>
      <c r="G15" s="79"/>
    </row>
    <row r="16" spans="1:7" ht="24.75">
      <c r="A16" s="4">
        <f t="shared" si="1"/>
        <v>517</v>
      </c>
      <c r="B16" s="38" t="s">
        <v>692</v>
      </c>
      <c r="G16" s="79"/>
    </row>
    <row r="17" spans="1:7" ht="12">
      <c r="A17" s="4">
        <f t="shared" si="1"/>
        <v>518</v>
      </c>
      <c r="B17" s="38" t="s">
        <v>693</v>
      </c>
      <c r="G17" s="79"/>
    </row>
    <row r="18" spans="1:7" ht="12">
      <c r="A18" s="4">
        <f>IF(A17&gt;0,A17+1,IF(A16&gt;0,A16+1,A15+1))</f>
        <v>519</v>
      </c>
      <c r="B18" s="38" t="s">
        <v>383</v>
      </c>
      <c r="G18" s="79"/>
    </row>
    <row r="19" spans="1:7" ht="12">
      <c r="A19" s="4">
        <f>IF(A18&gt;0,A18+1,IF(A17&gt;0,A17+1,A16+1))</f>
        <v>520</v>
      </c>
      <c r="B19" s="38" t="s">
        <v>384</v>
      </c>
      <c r="C19" s="12"/>
      <c r="E19" s="19"/>
      <c r="F19" s="19"/>
      <c r="G19" s="81"/>
    </row>
    <row r="20" spans="1:7" ht="12">
      <c r="A20" s="4">
        <f>IF(A19&gt;0,A19+1,IF(A18&gt;0,A18+1,A17+1))</f>
        <v>521</v>
      </c>
      <c r="B20" s="38" t="s">
        <v>385</v>
      </c>
      <c r="C20" s="12"/>
      <c r="E20" s="19"/>
      <c r="F20" s="19"/>
      <c r="G20" s="81"/>
    </row>
    <row r="21" spans="1:7" ht="12">
      <c r="A21" s="4">
        <f t="shared" si="1"/>
        <v>522</v>
      </c>
      <c r="B21" s="38" t="s">
        <v>386</v>
      </c>
      <c r="C21" s="12"/>
      <c r="E21" s="19"/>
      <c r="F21" s="19"/>
      <c r="G21" s="81"/>
    </row>
    <row r="22" spans="1:7" ht="12">
      <c r="A22" s="4">
        <f t="shared" si="1"/>
        <v>523</v>
      </c>
      <c r="B22" s="38" t="s">
        <v>387</v>
      </c>
      <c r="C22" s="12"/>
      <c r="E22" s="19"/>
      <c r="F22" s="19"/>
      <c r="G22" s="81"/>
    </row>
    <row r="23" spans="1:7" ht="24.75">
      <c r="A23" s="4">
        <f t="shared" si="1"/>
        <v>524</v>
      </c>
      <c r="B23" s="38" t="s">
        <v>223</v>
      </c>
      <c r="C23" s="12"/>
      <c r="E23" s="19"/>
      <c r="F23" s="19"/>
      <c r="G23" s="81"/>
    </row>
    <row r="24" spans="1:7" ht="24.75">
      <c r="A24" s="4">
        <f t="shared" si="1"/>
        <v>525</v>
      </c>
      <c r="B24" s="38" t="s">
        <v>388</v>
      </c>
      <c r="C24" s="12"/>
      <c r="E24" s="19"/>
      <c r="F24" s="19"/>
      <c r="G24" s="49"/>
    </row>
    <row r="25" spans="1:7" ht="12">
      <c r="A25" s="4">
        <f t="shared" si="1"/>
        <v>526</v>
      </c>
      <c r="B25" s="38" t="s">
        <v>389</v>
      </c>
      <c r="C25" s="12"/>
      <c r="E25" s="19"/>
      <c r="F25" s="19"/>
      <c r="G25" s="49"/>
    </row>
    <row r="26" spans="1:7" ht="12">
      <c r="A26" s="4">
        <f t="shared" si="1"/>
        <v>527</v>
      </c>
      <c r="B26" s="38" t="s">
        <v>224</v>
      </c>
      <c r="C26" s="12"/>
      <c r="E26" s="19"/>
      <c r="F26" s="19"/>
      <c r="G26" s="49"/>
    </row>
    <row r="27" spans="1:7" ht="24.75">
      <c r="A27" s="4">
        <f t="shared" si="1"/>
        <v>528</v>
      </c>
      <c r="B27" s="38" t="s">
        <v>700</v>
      </c>
      <c r="C27" s="12"/>
      <c r="E27" s="19"/>
      <c r="F27" s="19"/>
      <c r="G27" s="49"/>
    </row>
    <row r="28" spans="1:7" ht="12">
      <c r="A28" s="4">
        <f t="shared" si="1"/>
        <v>529</v>
      </c>
      <c r="B28" s="38" t="s">
        <v>390</v>
      </c>
      <c r="C28" s="12"/>
      <c r="E28" s="19"/>
      <c r="F28" s="19"/>
      <c r="G28" s="49"/>
    </row>
    <row r="29" spans="1:7" ht="12">
      <c r="A29" s="4">
        <f t="shared" si="1"/>
        <v>530</v>
      </c>
      <c r="B29" s="38" t="s">
        <v>391</v>
      </c>
      <c r="C29" s="12"/>
      <c r="E29" s="19"/>
      <c r="F29" s="19"/>
      <c r="G29" s="49"/>
    </row>
    <row r="30" spans="1:7" ht="12">
      <c r="A30" s="4">
        <f t="shared" si="1"/>
        <v>531</v>
      </c>
      <c r="B30" s="38" t="s">
        <v>392</v>
      </c>
      <c r="C30" s="12"/>
      <c r="E30" s="19"/>
      <c r="F30" s="19"/>
      <c r="G30" s="18"/>
    </row>
    <row r="31" spans="1:7" ht="24.75">
      <c r="A31" s="4">
        <f t="shared" si="1"/>
        <v>532</v>
      </c>
      <c r="B31" s="8" t="s">
        <v>226</v>
      </c>
      <c r="C31" s="12"/>
      <c r="E31" s="19"/>
      <c r="F31" s="19"/>
      <c r="G31" s="18"/>
    </row>
    <row r="32" spans="1:7" ht="24.75">
      <c r="A32" s="4">
        <f t="shared" si="1"/>
        <v>533</v>
      </c>
      <c r="B32" s="8" t="s">
        <v>236</v>
      </c>
      <c r="C32" s="52"/>
      <c r="D32" s="23"/>
      <c r="E32" s="48"/>
      <c r="F32" s="48"/>
      <c r="G32" s="18"/>
    </row>
    <row r="33" spans="1:7" ht="12">
      <c r="A33" s="4">
        <f t="shared" si="1"/>
        <v>534</v>
      </c>
      <c r="B33" s="50" t="s">
        <v>234</v>
      </c>
      <c r="C33" s="12"/>
      <c r="E33" s="19"/>
      <c r="F33" s="19"/>
      <c r="G33" s="18"/>
    </row>
    <row r="34" spans="1:7" ht="12">
      <c r="A34" s="4">
        <f t="shared" si="1"/>
        <v>535</v>
      </c>
      <c r="B34" s="50" t="s">
        <v>235</v>
      </c>
      <c r="C34" s="12"/>
      <c r="E34" s="19"/>
      <c r="F34" s="19"/>
      <c r="G34" s="18"/>
    </row>
    <row r="35" spans="1:7" ht="12">
      <c r="A35" s="4">
        <f t="shared" si="1"/>
        <v>536</v>
      </c>
      <c r="B35" s="50" t="s">
        <v>10</v>
      </c>
      <c r="C35" s="12"/>
      <c r="E35" s="19"/>
      <c r="F35" s="19"/>
      <c r="G35" s="18"/>
    </row>
    <row r="36" spans="1:2" ht="12">
      <c r="A36" s="4">
        <f t="shared" si="1"/>
        <v>537</v>
      </c>
      <c r="B36" s="38" t="s">
        <v>393</v>
      </c>
    </row>
    <row r="37" spans="1:2" ht="12.75" customHeight="1">
      <c r="A37" s="4">
        <f t="shared" si="1"/>
        <v>538</v>
      </c>
      <c r="B37" s="5" t="s">
        <v>664</v>
      </c>
    </row>
    <row r="38" spans="1:2" ht="12">
      <c r="A38" s="4">
        <f t="shared" si="1"/>
        <v>539</v>
      </c>
      <c r="B38" s="7" t="s">
        <v>227</v>
      </c>
    </row>
    <row r="39" spans="1:2" ht="12">
      <c r="A39" s="4">
        <f t="shared" si="1"/>
        <v>540</v>
      </c>
      <c r="B39" s="38" t="s">
        <v>237</v>
      </c>
    </row>
    <row r="40" spans="1:2" ht="12">
      <c r="A40" s="4">
        <f t="shared" si="1"/>
        <v>541</v>
      </c>
      <c r="B40" s="72" t="s">
        <v>635</v>
      </c>
    </row>
    <row r="41" spans="1:7" ht="12.75">
      <c r="A41" s="4">
        <f t="shared" si="1"/>
        <v>542</v>
      </c>
      <c r="B41" s="53" t="s">
        <v>238</v>
      </c>
      <c r="C41" s="40"/>
      <c r="D41" s="40"/>
      <c r="E41" s="40"/>
      <c r="F41" s="40"/>
      <c r="G41" s="41"/>
    </row>
    <row r="42" spans="1:2" ht="12">
      <c r="A42" s="4">
        <f t="shared" si="1"/>
        <v>543</v>
      </c>
      <c r="B42" s="38" t="s">
        <v>669</v>
      </c>
    </row>
    <row r="43" spans="1:6" ht="12">
      <c r="A43" s="4">
        <f t="shared" si="1"/>
        <v>544</v>
      </c>
      <c r="B43" s="38" t="s">
        <v>668</v>
      </c>
      <c r="C43" s="12"/>
      <c r="E43" s="19"/>
      <c r="F43" s="19"/>
    </row>
    <row r="44" spans="1:6" ht="12">
      <c r="A44" s="4">
        <f t="shared" si="1"/>
        <v>545</v>
      </c>
      <c r="B44" s="38" t="s">
        <v>670</v>
      </c>
      <c r="C44" s="12"/>
      <c r="E44" s="19"/>
      <c r="F44" s="19"/>
    </row>
    <row r="45" spans="1:6" ht="12">
      <c r="A45" s="4">
        <f t="shared" si="1"/>
        <v>546</v>
      </c>
      <c r="B45" s="38" t="s">
        <v>671</v>
      </c>
      <c r="C45" s="12"/>
      <c r="E45" s="19"/>
      <c r="F45" s="19"/>
    </row>
    <row r="46" spans="1:6" ht="12">
      <c r="A46" s="4">
        <f t="shared" si="1"/>
        <v>547</v>
      </c>
      <c r="B46" s="38" t="s">
        <v>694</v>
      </c>
      <c r="C46" s="52"/>
      <c r="D46" s="23"/>
      <c r="E46" s="48"/>
      <c r="F46" s="48"/>
    </row>
    <row r="47" spans="1:6" ht="12">
      <c r="A47" s="4">
        <f t="shared" si="1"/>
        <v>548</v>
      </c>
      <c r="B47" s="57" t="s">
        <v>695</v>
      </c>
      <c r="C47" s="12"/>
      <c r="E47" s="19"/>
      <c r="F47" s="19"/>
    </row>
    <row r="48" spans="1:6" ht="12">
      <c r="A48" s="4">
        <f t="shared" si="1"/>
        <v>549</v>
      </c>
      <c r="B48" s="57" t="s">
        <v>696</v>
      </c>
      <c r="C48" s="12"/>
      <c r="E48" s="19"/>
      <c r="F48" s="19"/>
    </row>
    <row r="49" spans="1:6" ht="12">
      <c r="A49" s="4">
        <f t="shared" si="1"/>
        <v>550</v>
      </c>
      <c r="B49" s="57" t="s">
        <v>697</v>
      </c>
      <c r="C49" s="12"/>
      <c r="E49" s="19"/>
      <c r="F49" s="19"/>
    </row>
    <row r="50" spans="1:6" ht="12">
      <c r="A50" s="4">
        <f t="shared" si="1"/>
        <v>551</v>
      </c>
      <c r="B50" s="5" t="s">
        <v>394</v>
      </c>
      <c r="C50" s="52"/>
      <c r="D50" s="23"/>
      <c r="E50" s="48"/>
      <c r="F50" s="48"/>
    </row>
    <row r="51" spans="1:2" ht="12">
      <c r="A51" s="4">
        <f t="shared" si="1"/>
        <v>552</v>
      </c>
      <c r="B51" s="57" t="s">
        <v>325</v>
      </c>
    </row>
    <row r="52" spans="1:2" ht="12">
      <c r="A52" s="4">
        <f t="shared" si="1"/>
        <v>553</v>
      </c>
      <c r="B52" s="50" t="s">
        <v>260</v>
      </c>
    </row>
    <row r="53" spans="1:2" ht="12">
      <c r="A53" s="4">
        <f t="shared" si="1"/>
        <v>554</v>
      </c>
      <c r="B53" s="57" t="s">
        <v>326</v>
      </c>
    </row>
    <row r="54" spans="1:6" ht="12">
      <c r="A54" s="4">
        <f t="shared" si="1"/>
        <v>555</v>
      </c>
      <c r="B54" s="50" t="s">
        <v>328</v>
      </c>
      <c r="C54" s="23"/>
      <c r="D54" s="23"/>
      <c r="E54" s="23"/>
      <c r="F54" s="23"/>
    </row>
    <row r="55" spans="1:6" ht="12">
      <c r="A55" s="4">
        <f t="shared" si="1"/>
        <v>556</v>
      </c>
      <c r="B55" s="58" t="s">
        <v>524</v>
      </c>
      <c r="C55" s="60"/>
      <c r="D55" s="60"/>
      <c r="E55" s="60"/>
      <c r="F55" s="60"/>
    </row>
    <row r="56" spans="1:2" ht="12">
      <c r="A56" s="4">
        <f t="shared" si="1"/>
        <v>557</v>
      </c>
      <c r="B56" s="58" t="s">
        <v>261</v>
      </c>
    </row>
    <row r="57" spans="1:2" ht="12">
      <c r="A57" s="4">
        <f t="shared" si="1"/>
        <v>558</v>
      </c>
      <c r="B57" s="58" t="s">
        <v>531</v>
      </c>
    </row>
    <row r="58" spans="1:2" ht="12">
      <c r="A58" s="4">
        <f t="shared" si="1"/>
        <v>559</v>
      </c>
      <c r="B58" s="58" t="s">
        <v>532</v>
      </c>
    </row>
    <row r="59" spans="1:2" ht="12">
      <c r="A59" s="4">
        <f t="shared" si="1"/>
        <v>560</v>
      </c>
      <c r="B59" s="58" t="s">
        <v>329</v>
      </c>
    </row>
    <row r="60" spans="1:2" ht="12">
      <c r="A60" s="4">
        <f t="shared" si="1"/>
        <v>561</v>
      </c>
      <c r="B60" s="58" t="s">
        <v>330</v>
      </c>
    </row>
    <row r="61" spans="1:6" ht="12">
      <c r="A61" s="4">
        <f t="shared" si="1"/>
        <v>562</v>
      </c>
      <c r="B61" s="58" t="s">
        <v>502</v>
      </c>
      <c r="C61" s="23"/>
      <c r="D61" s="23"/>
      <c r="E61" s="23"/>
      <c r="F61" s="23"/>
    </row>
    <row r="62" spans="1:2" ht="12">
      <c r="A62" s="4">
        <f t="shared" si="1"/>
        <v>563</v>
      </c>
      <c r="B62" s="61" t="s">
        <v>724</v>
      </c>
    </row>
    <row r="63" spans="1:2" ht="12">
      <c r="A63" s="4">
        <f t="shared" si="1"/>
        <v>564</v>
      </c>
      <c r="B63" s="61" t="s">
        <v>395</v>
      </c>
    </row>
    <row r="64" spans="1:2" ht="12">
      <c r="A64" s="4">
        <f t="shared" si="1"/>
        <v>565</v>
      </c>
      <c r="B64" s="61" t="s">
        <v>396</v>
      </c>
    </row>
    <row r="65" spans="1:2" ht="12">
      <c r="A65" s="4">
        <f t="shared" si="1"/>
        <v>566</v>
      </c>
      <c r="B65" s="61" t="s">
        <v>397</v>
      </c>
    </row>
    <row r="66" spans="1:6" ht="12">
      <c r="A66" s="4">
        <f t="shared" si="1"/>
        <v>567</v>
      </c>
      <c r="B66" s="58" t="s">
        <v>503</v>
      </c>
      <c r="C66" s="23"/>
      <c r="D66" s="23"/>
      <c r="E66" s="23"/>
      <c r="F66" s="23"/>
    </row>
    <row r="67" spans="1:2" ht="12">
      <c r="A67" s="4">
        <f t="shared" si="1"/>
        <v>568</v>
      </c>
      <c r="B67" s="61" t="s">
        <v>398</v>
      </c>
    </row>
    <row r="68" spans="1:2" ht="12">
      <c r="A68" s="4">
        <f t="shared" si="1"/>
        <v>569</v>
      </c>
      <c r="B68" s="61" t="s">
        <v>399</v>
      </c>
    </row>
    <row r="69" spans="1:2" ht="12">
      <c r="A69" s="4">
        <f t="shared" si="1"/>
        <v>570</v>
      </c>
      <c r="B69" s="61" t="s">
        <v>400</v>
      </c>
    </row>
    <row r="70" spans="1:2" ht="12">
      <c r="A70" s="4">
        <f t="shared" si="1"/>
        <v>571</v>
      </c>
      <c r="B70" s="61" t="s">
        <v>401</v>
      </c>
    </row>
    <row r="71" spans="1:2" ht="12">
      <c r="A71" s="4">
        <f t="shared" si="1"/>
        <v>572</v>
      </c>
      <c r="B71" s="61" t="s">
        <v>402</v>
      </c>
    </row>
    <row r="72" spans="1:2" ht="12">
      <c r="A72" s="4">
        <f t="shared" si="1"/>
        <v>573</v>
      </c>
      <c r="B72" s="61" t="s">
        <v>403</v>
      </c>
    </row>
    <row r="73" spans="1:2" ht="12">
      <c r="A73" s="4">
        <f t="shared" si="1"/>
        <v>574</v>
      </c>
      <c r="B73" s="61" t="s">
        <v>404</v>
      </c>
    </row>
    <row r="74" spans="1:2" ht="12">
      <c r="A74" s="4">
        <f t="shared" si="1"/>
        <v>575</v>
      </c>
      <c r="B74" s="61" t="s">
        <v>405</v>
      </c>
    </row>
    <row r="75" spans="1:2" ht="12">
      <c r="A75" s="4">
        <f t="shared" si="1"/>
        <v>576</v>
      </c>
      <c r="B75" s="61" t="s">
        <v>447</v>
      </c>
    </row>
    <row r="76" spans="1:2" ht="12">
      <c r="A76" s="4">
        <f t="shared" si="1"/>
        <v>577</v>
      </c>
      <c r="B76" s="58" t="s">
        <v>407</v>
      </c>
    </row>
    <row r="77" spans="1:6" ht="12">
      <c r="A77" s="4">
        <f t="shared" si="1"/>
        <v>578</v>
      </c>
      <c r="B77" s="58" t="s">
        <v>504</v>
      </c>
      <c r="C77" s="23"/>
      <c r="D77" s="23"/>
      <c r="E77" s="23"/>
      <c r="F77" s="23"/>
    </row>
    <row r="78" spans="1:2" ht="12">
      <c r="A78" s="4">
        <f t="shared" si="1"/>
        <v>579</v>
      </c>
      <c r="B78" s="61" t="s">
        <v>408</v>
      </c>
    </row>
    <row r="79" spans="1:2" ht="12">
      <c r="A79" s="4">
        <f t="shared" si="1"/>
        <v>580</v>
      </c>
      <c r="B79" s="61" t="s">
        <v>409</v>
      </c>
    </row>
    <row r="80" spans="1:2" ht="12">
      <c r="A80" s="4">
        <f t="shared" si="1"/>
        <v>581</v>
      </c>
      <c r="B80" s="61" t="s">
        <v>519</v>
      </c>
    </row>
    <row r="81" spans="1:2" ht="12">
      <c r="A81" s="4">
        <f t="shared" si="1"/>
        <v>582</v>
      </c>
      <c r="B81" s="61" t="s">
        <v>410</v>
      </c>
    </row>
    <row r="82" spans="1:6" ht="12">
      <c r="A82" s="4">
        <f t="shared" si="1"/>
        <v>583</v>
      </c>
      <c r="B82" s="58" t="s">
        <v>505</v>
      </c>
      <c r="C82" s="23"/>
      <c r="D82" s="23"/>
      <c r="E82" s="23"/>
      <c r="F82" s="23"/>
    </row>
    <row r="83" spans="1:2" ht="12">
      <c r="A83" s="4">
        <f t="shared" si="1"/>
        <v>584</v>
      </c>
      <c r="B83" s="61" t="s">
        <v>412</v>
      </c>
    </row>
    <row r="84" spans="1:2" ht="12">
      <c r="A84" s="4">
        <f t="shared" si="1"/>
        <v>585</v>
      </c>
      <c r="B84" s="61" t="s">
        <v>421</v>
      </c>
    </row>
    <row r="85" spans="1:2" ht="12">
      <c r="A85" s="4">
        <f aca="true" t="shared" si="2" ref="A85:A148">IF(A84&gt;0,A84+1,IF(A83&gt;0,A83+1,A82+1))</f>
        <v>586</v>
      </c>
      <c r="B85" s="61" t="s">
        <v>422</v>
      </c>
    </row>
    <row r="86" spans="1:2" ht="12">
      <c r="A86" s="4">
        <f t="shared" si="2"/>
        <v>587</v>
      </c>
      <c r="B86" s="61" t="s">
        <v>423</v>
      </c>
    </row>
    <row r="87" spans="1:2" ht="12">
      <c r="A87" s="4">
        <f t="shared" si="2"/>
        <v>588</v>
      </c>
      <c r="B87" s="61" t="s">
        <v>447</v>
      </c>
    </row>
    <row r="88" spans="1:6" ht="12">
      <c r="A88" s="4">
        <f t="shared" si="2"/>
        <v>589</v>
      </c>
      <c r="B88" s="58" t="s">
        <v>520</v>
      </c>
      <c r="C88" s="23"/>
      <c r="D88" s="23"/>
      <c r="E88" s="23"/>
      <c r="F88" s="23"/>
    </row>
    <row r="89" spans="1:2" ht="12">
      <c r="A89" s="4">
        <f t="shared" si="2"/>
        <v>590</v>
      </c>
      <c r="B89" s="61" t="s">
        <v>521</v>
      </c>
    </row>
    <row r="90" spans="1:2" ht="12">
      <c r="A90" s="4">
        <f t="shared" si="2"/>
        <v>591</v>
      </c>
      <c r="B90" s="61" t="s">
        <v>522</v>
      </c>
    </row>
    <row r="91" spans="1:2" ht="12">
      <c r="A91" s="4">
        <f t="shared" si="2"/>
        <v>592</v>
      </c>
      <c r="B91" s="61" t="s">
        <v>523</v>
      </c>
    </row>
    <row r="92" spans="1:2" ht="12">
      <c r="A92" s="4">
        <f t="shared" si="2"/>
        <v>593</v>
      </c>
      <c r="B92" s="61" t="s">
        <v>447</v>
      </c>
    </row>
    <row r="93" spans="1:6" ht="12">
      <c r="A93" s="4">
        <f t="shared" si="2"/>
        <v>594</v>
      </c>
      <c r="B93" s="58" t="s">
        <v>506</v>
      </c>
      <c r="C93" s="23"/>
      <c r="D93" s="23"/>
      <c r="E93" s="23"/>
      <c r="F93" s="23"/>
    </row>
    <row r="94" spans="1:2" ht="12">
      <c r="A94" s="4">
        <f t="shared" si="2"/>
        <v>595</v>
      </c>
      <c r="B94" s="61" t="s">
        <v>412</v>
      </c>
    </row>
    <row r="95" spans="1:2" ht="12">
      <c r="A95" s="4">
        <f t="shared" si="2"/>
        <v>596</v>
      </c>
      <c r="B95" s="61" t="s">
        <v>413</v>
      </c>
    </row>
    <row r="96" spans="1:2" ht="12">
      <c r="A96" s="4">
        <f t="shared" si="2"/>
        <v>597</v>
      </c>
      <c r="B96" s="61" t="s">
        <v>414</v>
      </c>
    </row>
    <row r="97" spans="1:2" ht="12">
      <c r="A97" s="4">
        <f t="shared" si="2"/>
        <v>598</v>
      </c>
      <c r="B97" s="61" t="s">
        <v>415</v>
      </c>
    </row>
    <row r="98" spans="1:2" ht="12">
      <c r="A98" s="4">
        <f t="shared" si="2"/>
        <v>599</v>
      </c>
      <c r="B98" s="61" t="s">
        <v>416</v>
      </c>
    </row>
    <row r="99" spans="1:2" ht="12">
      <c r="A99" s="4">
        <f t="shared" si="2"/>
        <v>600</v>
      </c>
      <c r="B99" s="61" t="s">
        <v>447</v>
      </c>
    </row>
    <row r="100" spans="1:6" ht="12">
      <c r="A100" s="4">
        <f t="shared" si="2"/>
        <v>601</v>
      </c>
      <c r="B100" s="58" t="s">
        <v>507</v>
      </c>
      <c r="C100" s="23"/>
      <c r="D100" s="23"/>
      <c r="E100" s="23"/>
      <c r="F100" s="23"/>
    </row>
    <row r="101" spans="1:2" ht="12">
      <c r="A101" s="4">
        <f t="shared" si="2"/>
        <v>602</v>
      </c>
      <c r="B101" s="61" t="s">
        <v>412</v>
      </c>
    </row>
    <row r="102" spans="1:2" ht="12">
      <c r="A102" s="4">
        <f t="shared" si="2"/>
        <v>603</v>
      </c>
      <c r="B102" s="61" t="s">
        <v>417</v>
      </c>
    </row>
    <row r="103" spans="1:2" ht="12">
      <c r="A103" s="4">
        <f t="shared" si="2"/>
        <v>604</v>
      </c>
      <c r="B103" s="61" t="s">
        <v>418</v>
      </c>
    </row>
    <row r="104" spans="1:2" ht="12">
      <c r="A104" s="4">
        <f t="shared" si="2"/>
        <v>605</v>
      </c>
      <c r="B104" s="61" t="s">
        <v>419</v>
      </c>
    </row>
    <row r="105" spans="1:2" ht="12">
      <c r="A105" s="4">
        <f t="shared" si="2"/>
        <v>606</v>
      </c>
      <c r="B105" s="61" t="s">
        <v>420</v>
      </c>
    </row>
    <row r="106" spans="1:2" ht="12">
      <c r="A106" s="4">
        <f t="shared" si="2"/>
        <v>607</v>
      </c>
      <c r="B106" s="61" t="s">
        <v>447</v>
      </c>
    </row>
    <row r="107" spans="1:6" ht="12">
      <c r="A107" s="4">
        <f t="shared" si="2"/>
        <v>608</v>
      </c>
      <c r="B107" s="58" t="s">
        <v>508</v>
      </c>
      <c r="C107" s="23"/>
      <c r="D107" s="23"/>
      <c r="E107" s="23"/>
      <c r="F107" s="23"/>
    </row>
    <row r="108" spans="1:2" ht="12">
      <c r="A108" s="4">
        <f t="shared" si="2"/>
        <v>609</v>
      </c>
      <c r="B108" s="61" t="s">
        <v>412</v>
      </c>
    </row>
    <row r="109" spans="1:2" ht="12">
      <c r="A109" s="4">
        <f t="shared" si="2"/>
        <v>610</v>
      </c>
      <c r="B109" s="61" t="s">
        <v>424</v>
      </c>
    </row>
    <row r="110" spans="1:2" ht="12">
      <c r="A110" s="4">
        <f t="shared" si="2"/>
        <v>611</v>
      </c>
      <c r="B110" s="61" t="s">
        <v>425</v>
      </c>
    </row>
    <row r="111" spans="1:2" ht="12">
      <c r="A111" s="4">
        <f t="shared" si="2"/>
        <v>612</v>
      </c>
      <c r="B111" s="61" t="s">
        <v>426</v>
      </c>
    </row>
    <row r="112" spans="1:2" ht="12">
      <c r="A112" s="4">
        <f t="shared" si="2"/>
        <v>613</v>
      </c>
      <c r="B112" s="61" t="s">
        <v>447</v>
      </c>
    </row>
    <row r="113" spans="1:6" ht="12">
      <c r="A113" s="4">
        <f t="shared" si="2"/>
        <v>614</v>
      </c>
      <c r="B113" s="58" t="s">
        <v>509</v>
      </c>
      <c r="C113" s="23"/>
      <c r="D113" s="23"/>
      <c r="E113" s="23"/>
      <c r="F113" s="23"/>
    </row>
    <row r="114" spans="1:2" ht="12">
      <c r="A114" s="4">
        <f t="shared" si="2"/>
        <v>615</v>
      </c>
      <c r="B114" s="61" t="s">
        <v>412</v>
      </c>
    </row>
    <row r="115" spans="1:2" ht="12">
      <c r="A115" s="4">
        <f t="shared" si="2"/>
        <v>616</v>
      </c>
      <c r="B115" s="61" t="s">
        <v>427</v>
      </c>
    </row>
    <row r="116" spans="1:2" ht="12">
      <c r="A116" s="4">
        <f t="shared" si="2"/>
        <v>617</v>
      </c>
      <c r="B116" s="61" t="s">
        <v>428</v>
      </c>
    </row>
    <row r="117" spans="1:2" ht="12">
      <c r="A117" s="4">
        <f t="shared" si="2"/>
        <v>618</v>
      </c>
      <c r="B117" s="61" t="s">
        <v>429</v>
      </c>
    </row>
    <row r="118" spans="1:2" ht="12">
      <c r="A118" s="4">
        <f t="shared" si="2"/>
        <v>619</v>
      </c>
      <c r="B118" s="63" t="s">
        <v>430</v>
      </c>
    </row>
    <row r="119" spans="1:2" ht="12">
      <c r="A119" s="4">
        <f t="shared" si="2"/>
        <v>620</v>
      </c>
      <c r="B119" s="61" t="s">
        <v>431</v>
      </c>
    </row>
    <row r="120" spans="1:2" ht="12">
      <c r="A120" s="4">
        <f t="shared" si="2"/>
        <v>621</v>
      </c>
      <c r="B120" s="61" t="s">
        <v>447</v>
      </c>
    </row>
    <row r="121" spans="1:6" ht="12">
      <c r="A121" s="4">
        <f t="shared" si="2"/>
        <v>622</v>
      </c>
      <c r="B121" s="58" t="s">
        <v>510</v>
      </c>
      <c r="C121" s="23"/>
      <c r="D121" s="23"/>
      <c r="E121" s="23"/>
      <c r="F121" s="23"/>
    </row>
    <row r="122" spans="1:2" ht="12">
      <c r="A122" s="4">
        <f t="shared" si="2"/>
        <v>623</v>
      </c>
      <c r="B122" s="61" t="s">
        <v>432</v>
      </c>
    </row>
    <row r="123" spans="1:2" ht="12">
      <c r="A123" s="4">
        <f t="shared" si="2"/>
        <v>624</v>
      </c>
      <c r="B123" s="61" t="s">
        <v>433</v>
      </c>
    </row>
    <row r="124" spans="1:2" ht="12">
      <c r="A124" s="4">
        <f t="shared" si="2"/>
        <v>625</v>
      </c>
      <c r="B124" s="61" t="s">
        <v>434</v>
      </c>
    </row>
    <row r="125" spans="1:2" ht="12">
      <c r="A125" s="4">
        <f t="shared" si="2"/>
        <v>626</v>
      </c>
      <c r="B125" s="61" t="s">
        <v>447</v>
      </c>
    </row>
    <row r="126" spans="1:6" ht="12">
      <c r="A126" s="4">
        <f t="shared" si="2"/>
        <v>627</v>
      </c>
      <c r="B126" s="58" t="s">
        <v>511</v>
      </c>
      <c r="C126" s="23"/>
      <c r="D126" s="23"/>
      <c r="E126" s="23"/>
      <c r="F126" s="23"/>
    </row>
    <row r="127" spans="1:2" ht="12">
      <c r="A127" s="4">
        <f t="shared" si="2"/>
        <v>628</v>
      </c>
      <c r="B127" s="61" t="s">
        <v>435</v>
      </c>
    </row>
    <row r="128" spans="1:2" ht="12">
      <c r="A128" s="4">
        <f t="shared" si="2"/>
        <v>629</v>
      </c>
      <c r="B128" s="61" t="s">
        <v>436</v>
      </c>
    </row>
    <row r="129" spans="1:2" ht="12">
      <c r="A129" s="4">
        <f t="shared" si="2"/>
        <v>630</v>
      </c>
      <c r="B129" s="61" t="s">
        <v>437</v>
      </c>
    </row>
    <row r="130" spans="1:2" ht="12">
      <c r="A130" s="4">
        <f t="shared" si="2"/>
        <v>631</v>
      </c>
      <c r="B130" s="63" t="s">
        <v>438</v>
      </c>
    </row>
    <row r="131" spans="1:2" ht="12">
      <c r="A131" s="4">
        <f t="shared" si="2"/>
        <v>632</v>
      </c>
      <c r="B131" s="61" t="s">
        <v>447</v>
      </c>
    </row>
    <row r="132" spans="1:6" ht="12">
      <c r="A132" s="4">
        <f t="shared" si="2"/>
        <v>633</v>
      </c>
      <c r="B132" s="58" t="s">
        <v>512</v>
      </c>
      <c r="C132" s="23"/>
      <c r="D132" s="23"/>
      <c r="E132" s="23"/>
      <c r="F132" s="23"/>
    </row>
    <row r="133" spans="1:2" ht="12">
      <c r="A133" s="4">
        <f t="shared" si="2"/>
        <v>634</v>
      </c>
      <c r="B133" s="61" t="s">
        <v>412</v>
      </c>
    </row>
    <row r="134" spans="1:2" ht="12">
      <c r="A134" s="4">
        <f t="shared" si="2"/>
        <v>635</v>
      </c>
      <c r="B134" s="61" t="s">
        <v>439</v>
      </c>
    </row>
    <row r="135" spans="1:2" ht="12">
      <c r="A135" s="4">
        <f t="shared" si="2"/>
        <v>636</v>
      </c>
      <c r="B135" s="61" t="s">
        <v>440</v>
      </c>
    </row>
    <row r="136" spans="1:2" ht="12">
      <c r="A136" s="4">
        <f t="shared" si="2"/>
        <v>637</v>
      </c>
      <c r="B136" s="61" t="s">
        <v>441</v>
      </c>
    </row>
    <row r="137" spans="1:2" ht="12">
      <c r="A137" s="4">
        <f t="shared" si="2"/>
        <v>638</v>
      </c>
      <c r="B137" s="63" t="s">
        <v>442</v>
      </c>
    </row>
    <row r="138" spans="1:2" ht="12">
      <c r="A138" s="4">
        <f t="shared" si="2"/>
        <v>639</v>
      </c>
      <c r="B138" s="61" t="s">
        <v>443</v>
      </c>
    </row>
    <row r="139" spans="1:2" ht="12">
      <c r="A139" s="4">
        <f t="shared" si="2"/>
        <v>640</v>
      </c>
      <c r="B139" s="61" t="s">
        <v>444</v>
      </c>
    </row>
    <row r="140" spans="1:2" ht="12">
      <c r="A140" s="4">
        <f t="shared" si="2"/>
        <v>641</v>
      </c>
      <c r="B140" s="61" t="s">
        <v>445</v>
      </c>
    </row>
    <row r="141" spans="1:2" ht="12">
      <c r="A141" s="4">
        <f t="shared" si="2"/>
        <v>642</v>
      </c>
      <c r="B141" s="61" t="s">
        <v>446</v>
      </c>
    </row>
    <row r="142" spans="1:2" ht="12">
      <c r="A142" s="4">
        <f t="shared" si="2"/>
        <v>643</v>
      </c>
      <c r="B142" s="61" t="s">
        <v>447</v>
      </c>
    </row>
    <row r="143" spans="1:6" ht="12">
      <c r="A143" s="4">
        <f t="shared" si="2"/>
        <v>644</v>
      </c>
      <c r="B143" s="58" t="s">
        <v>513</v>
      </c>
      <c r="C143" s="23"/>
      <c r="D143" s="23"/>
      <c r="E143" s="23"/>
      <c r="F143" s="23"/>
    </row>
    <row r="144" spans="1:6" ht="12">
      <c r="A144" s="4">
        <f t="shared" si="2"/>
        <v>645</v>
      </c>
      <c r="B144" s="61" t="s">
        <v>483</v>
      </c>
      <c r="C144" s="23"/>
      <c r="D144" s="23"/>
      <c r="E144" s="23"/>
      <c r="F144" s="23"/>
    </row>
    <row r="145" spans="1:2" ht="12">
      <c r="A145" s="4">
        <f t="shared" si="2"/>
        <v>646</v>
      </c>
      <c r="B145" s="62" t="s">
        <v>481</v>
      </c>
    </row>
    <row r="146" spans="1:2" ht="12">
      <c r="A146" s="4">
        <f t="shared" si="2"/>
        <v>647</v>
      </c>
      <c r="B146" s="62" t="s">
        <v>482</v>
      </c>
    </row>
    <row r="147" spans="1:2" ht="12">
      <c r="A147" s="4">
        <f t="shared" si="2"/>
        <v>648</v>
      </c>
      <c r="B147" s="61" t="s">
        <v>484</v>
      </c>
    </row>
    <row r="148" spans="1:2" ht="12">
      <c r="A148" s="4">
        <f t="shared" si="2"/>
        <v>649</v>
      </c>
      <c r="B148" s="61" t="s">
        <v>486</v>
      </c>
    </row>
    <row r="149" spans="1:2" ht="12">
      <c r="A149" s="4">
        <f aca="true" t="shared" si="3" ref="A149:A218">IF(A148&gt;0,A148+1,IF(A147&gt;0,A147+1,A146+1))</f>
        <v>650</v>
      </c>
      <c r="B149" s="61" t="s">
        <v>487</v>
      </c>
    </row>
    <row r="150" spans="1:2" ht="12">
      <c r="A150" s="4">
        <f t="shared" si="3"/>
        <v>651</v>
      </c>
      <c r="B150" s="61" t="s">
        <v>485</v>
      </c>
    </row>
    <row r="151" spans="1:2" ht="12">
      <c r="A151" s="4">
        <f t="shared" si="3"/>
        <v>652</v>
      </c>
      <c r="B151" s="61" t="s">
        <v>488</v>
      </c>
    </row>
    <row r="152" spans="1:2" ht="12">
      <c r="A152" s="4">
        <f t="shared" si="3"/>
        <v>653</v>
      </c>
      <c r="B152" s="61" t="s">
        <v>489</v>
      </c>
    </row>
    <row r="153" spans="1:2" ht="12">
      <c r="A153" s="4">
        <f t="shared" si="3"/>
        <v>654</v>
      </c>
      <c r="B153" s="61" t="s">
        <v>490</v>
      </c>
    </row>
    <row r="154" spans="1:6" ht="12">
      <c r="A154" s="4">
        <f t="shared" si="3"/>
        <v>655</v>
      </c>
      <c r="B154" s="58" t="s">
        <v>492</v>
      </c>
      <c r="C154" s="23"/>
      <c r="D154" s="23"/>
      <c r="E154" s="23"/>
      <c r="F154" s="23"/>
    </row>
    <row r="155" spans="1:2" ht="12">
      <c r="A155" s="4">
        <f t="shared" si="3"/>
        <v>656</v>
      </c>
      <c r="B155" s="61" t="s">
        <v>491</v>
      </c>
    </row>
    <row r="156" spans="1:2" ht="12">
      <c r="A156" s="4">
        <f t="shared" si="3"/>
        <v>657</v>
      </c>
      <c r="B156" s="61" t="s">
        <v>345</v>
      </c>
    </row>
    <row r="157" spans="1:2" ht="12">
      <c r="A157" s="4">
        <f t="shared" si="3"/>
        <v>658</v>
      </c>
      <c r="B157" s="61" t="s">
        <v>406</v>
      </c>
    </row>
    <row r="158" spans="1:6" ht="12">
      <c r="A158" s="4">
        <f t="shared" si="3"/>
        <v>659</v>
      </c>
      <c r="B158" s="58" t="s">
        <v>725</v>
      </c>
      <c r="C158" s="60"/>
      <c r="D158" s="60"/>
      <c r="E158" s="60"/>
      <c r="F158" s="60"/>
    </row>
    <row r="159" spans="1:6" ht="12">
      <c r="A159" s="4">
        <f t="shared" si="3"/>
        <v>660</v>
      </c>
      <c r="B159" s="61" t="s">
        <v>530</v>
      </c>
      <c r="C159" s="23"/>
      <c r="D159" s="23"/>
      <c r="E159" s="23"/>
      <c r="F159" s="23"/>
    </row>
    <row r="160" spans="1:2" ht="12">
      <c r="A160" s="4">
        <f t="shared" si="3"/>
        <v>661</v>
      </c>
      <c r="B160" s="62" t="s">
        <v>529</v>
      </c>
    </row>
    <row r="161" spans="1:2" ht="12">
      <c r="A161" s="4">
        <f t="shared" si="3"/>
        <v>662</v>
      </c>
      <c r="B161" s="62" t="s">
        <v>527</v>
      </c>
    </row>
    <row r="162" spans="1:2" ht="12">
      <c r="A162" s="4">
        <f t="shared" si="3"/>
        <v>663</v>
      </c>
      <c r="B162" s="62" t="s">
        <v>528</v>
      </c>
    </row>
    <row r="163" spans="1:2" ht="12">
      <c r="A163" s="4">
        <f t="shared" si="3"/>
        <v>664</v>
      </c>
      <c r="B163" s="62" t="s">
        <v>447</v>
      </c>
    </row>
    <row r="164" spans="1:6" ht="12">
      <c r="A164" s="4">
        <f t="shared" si="3"/>
        <v>665</v>
      </c>
      <c r="B164" s="58" t="s">
        <v>526</v>
      </c>
      <c r="C164" s="60"/>
      <c r="D164" s="60"/>
      <c r="E164" s="60"/>
      <c r="F164" s="60"/>
    </row>
    <row r="165" spans="1:6" ht="12">
      <c r="A165" s="4">
        <f t="shared" si="3"/>
        <v>666</v>
      </c>
      <c r="B165" s="61" t="s">
        <v>530</v>
      </c>
      <c r="C165" s="23"/>
      <c r="D165" s="23"/>
      <c r="E165" s="23"/>
      <c r="F165" s="23"/>
    </row>
    <row r="166" spans="1:2" ht="12">
      <c r="A166" s="4">
        <f t="shared" si="3"/>
        <v>667</v>
      </c>
      <c r="B166" s="62" t="s">
        <v>529</v>
      </c>
    </row>
    <row r="167" spans="1:2" ht="12">
      <c r="A167" s="4">
        <f t="shared" si="3"/>
        <v>668</v>
      </c>
      <c r="B167" s="62" t="s">
        <v>527</v>
      </c>
    </row>
    <row r="168" spans="1:2" ht="12">
      <c r="A168" s="4">
        <f t="shared" si="3"/>
        <v>669</v>
      </c>
      <c r="B168" s="62" t="s">
        <v>528</v>
      </c>
    </row>
    <row r="169" spans="1:2" ht="12">
      <c r="A169" s="4">
        <f t="shared" si="3"/>
        <v>670</v>
      </c>
      <c r="B169" s="62" t="s">
        <v>447</v>
      </c>
    </row>
    <row r="170" spans="1:6" ht="12">
      <c r="A170" s="4">
        <f t="shared" si="3"/>
        <v>671</v>
      </c>
      <c r="B170" s="58" t="s">
        <v>525</v>
      </c>
      <c r="C170" s="60"/>
      <c r="D170" s="60"/>
      <c r="E170" s="60"/>
      <c r="F170" s="60"/>
    </row>
    <row r="171" spans="1:6" ht="12">
      <c r="A171" s="4">
        <f t="shared" si="3"/>
        <v>672</v>
      </c>
      <c r="B171" s="61" t="s">
        <v>530</v>
      </c>
      <c r="C171" s="23"/>
      <c r="D171" s="23"/>
      <c r="E171" s="23"/>
      <c r="F171" s="23"/>
    </row>
    <row r="172" spans="1:2" ht="12">
      <c r="A172" s="4">
        <f t="shared" si="3"/>
        <v>673</v>
      </c>
      <c r="B172" s="62" t="s">
        <v>529</v>
      </c>
    </row>
    <row r="173" spans="1:2" ht="12">
      <c r="A173" s="4">
        <f t="shared" si="3"/>
        <v>674</v>
      </c>
      <c r="B173" s="62" t="s">
        <v>527</v>
      </c>
    </row>
    <row r="174" spans="1:2" ht="12">
      <c r="A174" s="4">
        <f t="shared" si="3"/>
        <v>675</v>
      </c>
      <c r="B174" s="62" t="s">
        <v>528</v>
      </c>
    </row>
    <row r="175" spans="1:2" ht="12">
      <c r="A175" s="4">
        <f t="shared" si="3"/>
        <v>676</v>
      </c>
      <c r="B175" s="62" t="s">
        <v>447</v>
      </c>
    </row>
    <row r="176" spans="1:2" ht="12">
      <c r="A176" s="4">
        <f t="shared" si="3"/>
        <v>677</v>
      </c>
      <c r="B176" s="5" t="s">
        <v>518</v>
      </c>
    </row>
    <row r="177" spans="1:2" ht="24.75">
      <c r="A177" s="4">
        <f t="shared" si="3"/>
        <v>678</v>
      </c>
      <c r="B177" s="5" t="s">
        <v>655</v>
      </c>
    </row>
    <row r="178" spans="1:6" ht="12">
      <c r="A178" s="4">
        <f t="shared" si="3"/>
        <v>679</v>
      </c>
      <c r="B178" s="38" t="s">
        <v>734</v>
      </c>
      <c r="C178" s="60"/>
      <c r="D178" s="60"/>
      <c r="E178" s="60"/>
      <c r="F178" s="60"/>
    </row>
    <row r="179" spans="1:6" ht="12">
      <c r="A179" s="4">
        <f t="shared" si="3"/>
        <v>680</v>
      </c>
      <c r="B179" s="57" t="s">
        <v>733</v>
      </c>
      <c r="C179" s="23"/>
      <c r="D179" s="23"/>
      <c r="E179" s="23"/>
      <c r="F179" s="23"/>
    </row>
    <row r="180" spans="1:2" ht="12">
      <c r="A180" s="4">
        <f t="shared" si="3"/>
        <v>681</v>
      </c>
      <c r="B180" s="59" t="s">
        <v>326</v>
      </c>
    </row>
    <row r="181" spans="1:2" ht="12">
      <c r="A181" s="4">
        <f t="shared" si="3"/>
        <v>682</v>
      </c>
      <c r="B181" s="59" t="s">
        <v>673</v>
      </c>
    </row>
    <row r="182" spans="1:2" ht="12">
      <c r="A182" s="4">
        <f t="shared" si="3"/>
        <v>683</v>
      </c>
      <c r="B182" s="59" t="s">
        <v>674</v>
      </c>
    </row>
    <row r="183" spans="1:2" ht="12">
      <c r="A183" s="4">
        <f t="shared" si="3"/>
        <v>684</v>
      </c>
      <c r="B183" s="59" t="s">
        <v>531</v>
      </c>
    </row>
    <row r="184" spans="1:2" ht="12">
      <c r="A184" s="4">
        <f t="shared" si="3"/>
        <v>685</v>
      </c>
      <c r="B184" s="59" t="s">
        <v>532</v>
      </c>
    </row>
    <row r="185" spans="1:2" ht="12">
      <c r="A185" s="4">
        <f t="shared" si="3"/>
        <v>686</v>
      </c>
      <c r="B185" s="59" t="s">
        <v>675</v>
      </c>
    </row>
    <row r="186" spans="1:2" ht="12">
      <c r="A186" s="4">
        <f t="shared" si="3"/>
        <v>687</v>
      </c>
      <c r="B186" s="59" t="s">
        <v>533</v>
      </c>
    </row>
    <row r="187" spans="1:2" ht="12">
      <c r="A187" s="4">
        <f t="shared" si="3"/>
        <v>688</v>
      </c>
      <c r="B187" s="57" t="s">
        <v>672</v>
      </c>
    </row>
    <row r="188" spans="1:6" ht="12">
      <c r="A188" s="4">
        <f t="shared" si="3"/>
        <v>689</v>
      </c>
      <c r="B188" s="73" t="s">
        <v>676</v>
      </c>
      <c r="C188" s="23"/>
      <c r="D188" s="23"/>
      <c r="E188" s="23"/>
      <c r="F188" s="23"/>
    </row>
    <row r="189" spans="1:2" ht="12">
      <c r="A189" s="4">
        <f t="shared" si="3"/>
        <v>690</v>
      </c>
      <c r="B189" s="57" t="s">
        <v>675</v>
      </c>
    </row>
    <row r="190" spans="1:2" ht="12">
      <c r="A190" s="4">
        <f t="shared" si="3"/>
        <v>691</v>
      </c>
      <c r="B190" s="57" t="s">
        <v>532</v>
      </c>
    </row>
    <row r="191" spans="1:6" ht="12">
      <c r="A191" s="4">
        <f t="shared" si="3"/>
        <v>692</v>
      </c>
      <c r="B191" s="5" t="s">
        <v>449</v>
      </c>
      <c r="C191" s="23"/>
      <c r="D191" s="23"/>
      <c r="E191" s="23"/>
      <c r="F191" s="23"/>
    </row>
    <row r="192" spans="1:2" ht="12">
      <c r="A192" s="4">
        <f t="shared" si="3"/>
        <v>693</v>
      </c>
      <c r="B192" s="50" t="s">
        <v>451</v>
      </c>
    </row>
    <row r="193" spans="1:2" ht="12">
      <c r="A193" s="4">
        <f t="shared" si="3"/>
        <v>694</v>
      </c>
      <c r="B193" s="50" t="s">
        <v>448</v>
      </c>
    </row>
    <row r="194" spans="1:2" ht="12">
      <c r="A194" s="4">
        <f t="shared" si="3"/>
        <v>695</v>
      </c>
      <c r="B194" s="50" t="s">
        <v>241</v>
      </c>
    </row>
    <row r="195" spans="1:2" ht="12">
      <c r="A195" s="4">
        <f t="shared" si="3"/>
        <v>696</v>
      </c>
      <c r="B195" s="50" t="s">
        <v>242</v>
      </c>
    </row>
    <row r="196" spans="1:2" ht="12">
      <c r="A196" s="4">
        <f t="shared" si="3"/>
        <v>697</v>
      </c>
      <c r="B196" s="50" t="s">
        <v>327</v>
      </c>
    </row>
    <row r="197" spans="1:2" ht="12">
      <c r="A197" s="4">
        <f t="shared" si="3"/>
        <v>698</v>
      </c>
      <c r="B197" s="50" t="s">
        <v>243</v>
      </c>
    </row>
    <row r="198" spans="1:2" ht="12">
      <c r="A198" s="4">
        <f t="shared" si="3"/>
        <v>699</v>
      </c>
      <c r="B198" s="50" t="s">
        <v>244</v>
      </c>
    </row>
    <row r="199" spans="1:2" ht="12">
      <c r="A199" s="4">
        <f t="shared" si="3"/>
        <v>700</v>
      </c>
      <c r="B199" s="50" t="s">
        <v>312</v>
      </c>
    </row>
    <row r="200" spans="1:2" ht="12">
      <c r="A200" s="4">
        <f t="shared" si="3"/>
        <v>701</v>
      </c>
      <c r="B200" s="50" t="s">
        <v>245</v>
      </c>
    </row>
    <row r="201" spans="1:6" ht="12">
      <c r="A201" s="4">
        <f t="shared" si="3"/>
        <v>702</v>
      </c>
      <c r="B201" s="8" t="s">
        <v>602</v>
      </c>
      <c r="C201" s="23"/>
      <c r="D201" s="23"/>
      <c r="E201" s="23"/>
      <c r="F201" s="23"/>
    </row>
    <row r="202" spans="1:2" ht="12">
      <c r="A202" s="4">
        <f t="shared" si="3"/>
        <v>703</v>
      </c>
      <c r="B202" s="50" t="s">
        <v>234</v>
      </c>
    </row>
    <row r="203" spans="1:2" ht="12">
      <c r="A203" s="4">
        <f t="shared" si="3"/>
        <v>704</v>
      </c>
      <c r="B203" s="50" t="s">
        <v>601</v>
      </c>
    </row>
    <row r="204" spans="1:2" ht="12">
      <c r="A204" s="4">
        <f t="shared" si="3"/>
        <v>705</v>
      </c>
      <c r="B204" s="50" t="s">
        <v>10</v>
      </c>
    </row>
    <row r="205" spans="1:2" ht="12">
      <c r="A205" s="4">
        <f t="shared" si="3"/>
        <v>706</v>
      </c>
      <c r="B205" s="50" t="s">
        <v>603</v>
      </c>
    </row>
    <row r="206" spans="1:6" ht="12">
      <c r="A206" s="4">
        <f t="shared" si="3"/>
        <v>707</v>
      </c>
      <c r="B206" s="8" t="s">
        <v>450</v>
      </c>
      <c r="C206" s="23"/>
      <c r="D206" s="23"/>
      <c r="E206" s="23"/>
      <c r="F206" s="23"/>
    </row>
    <row r="207" spans="1:2" ht="12">
      <c r="A207" s="4">
        <f t="shared" si="3"/>
        <v>708</v>
      </c>
      <c r="B207" s="50" t="s">
        <v>234</v>
      </c>
    </row>
    <row r="208" spans="1:2" ht="12">
      <c r="A208" s="4">
        <f t="shared" si="3"/>
        <v>709</v>
      </c>
      <c r="B208" s="50" t="s">
        <v>453</v>
      </c>
    </row>
    <row r="209" spans="1:2" ht="12">
      <c r="A209" s="4">
        <f t="shared" si="3"/>
        <v>710</v>
      </c>
      <c r="B209" s="50" t="s">
        <v>454</v>
      </c>
    </row>
    <row r="210" spans="1:2" ht="12">
      <c r="A210" s="4">
        <f t="shared" si="3"/>
        <v>711</v>
      </c>
      <c r="B210" s="50" t="s">
        <v>235</v>
      </c>
    </row>
    <row r="211" spans="1:2" ht="12">
      <c r="A211" s="4">
        <f t="shared" si="3"/>
        <v>712</v>
      </c>
      <c r="B211" s="50" t="s">
        <v>10</v>
      </c>
    </row>
    <row r="212" spans="1:6" ht="12">
      <c r="A212" s="4">
        <f t="shared" si="3"/>
        <v>713</v>
      </c>
      <c r="B212" s="50" t="s">
        <v>514</v>
      </c>
      <c r="C212" s="23"/>
      <c r="D212" s="23"/>
      <c r="E212" s="23"/>
      <c r="F212" s="23"/>
    </row>
    <row r="213" spans="1:2" ht="12">
      <c r="A213" s="4">
        <f t="shared" si="3"/>
        <v>714</v>
      </c>
      <c r="B213" s="58" t="s">
        <v>176</v>
      </c>
    </row>
    <row r="214" spans="1:2" ht="12">
      <c r="A214" s="4">
        <f t="shared" si="3"/>
        <v>715</v>
      </c>
      <c r="B214" s="58" t="s">
        <v>261</v>
      </c>
    </row>
    <row r="215" spans="1:2" ht="12">
      <c r="A215" s="4">
        <f t="shared" si="3"/>
        <v>716</v>
      </c>
      <c r="B215" s="58" t="s">
        <v>461</v>
      </c>
    </row>
    <row r="216" spans="1:6" ht="12">
      <c r="A216" s="4">
        <f t="shared" si="3"/>
        <v>717</v>
      </c>
      <c r="B216" s="8" t="s">
        <v>305</v>
      </c>
      <c r="C216" s="23"/>
      <c r="D216" s="23"/>
      <c r="E216" s="23"/>
      <c r="F216" s="23"/>
    </row>
    <row r="217" spans="1:2" ht="12">
      <c r="A217" s="4">
        <f t="shared" si="3"/>
        <v>718</v>
      </c>
      <c r="B217" s="50" t="s">
        <v>234</v>
      </c>
    </row>
    <row r="218" spans="1:2" ht="12">
      <c r="A218" s="4">
        <f t="shared" si="3"/>
        <v>719</v>
      </c>
      <c r="B218" s="50" t="s">
        <v>10</v>
      </c>
    </row>
    <row r="219" spans="1:6" ht="12">
      <c r="A219" s="4">
        <f aca="true" t="shared" si="4" ref="A219:A282">IF(A218&gt;0,A218+1,IF(A217&gt;0,A217+1,A216+1))</f>
        <v>720</v>
      </c>
      <c r="B219" s="8" t="s">
        <v>455</v>
      </c>
      <c r="C219" s="23"/>
      <c r="D219" s="23"/>
      <c r="E219" s="23"/>
      <c r="F219" s="23"/>
    </row>
    <row r="220" spans="1:2" ht="12">
      <c r="A220" s="4">
        <f t="shared" si="4"/>
        <v>721</v>
      </c>
      <c r="B220" s="50" t="s">
        <v>176</v>
      </c>
    </row>
    <row r="221" spans="1:2" ht="12">
      <c r="A221" s="4">
        <f t="shared" si="4"/>
        <v>722</v>
      </c>
      <c r="B221" s="50" t="s">
        <v>261</v>
      </c>
    </row>
    <row r="222" spans="1:2" ht="12">
      <c r="A222" s="4">
        <f t="shared" si="4"/>
        <v>723</v>
      </c>
      <c r="B222" s="50" t="s">
        <v>411</v>
      </c>
    </row>
    <row r="223" spans="1:2" ht="12">
      <c r="A223" s="4">
        <f t="shared" si="4"/>
        <v>724</v>
      </c>
      <c r="B223" s="50" t="s">
        <v>456</v>
      </c>
    </row>
    <row r="224" spans="1:2" ht="12">
      <c r="A224" s="4">
        <f t="shared" si="4"/>
        <v>725</v>
      </c>
      <c r="B224" s="50" t="s">
        <v>335</v>
      </c>
    </row>
    <row r="225" spans="1:6" ht="12">
      <c r="A225" s="4">
        <f t="shared" si="4"/>
        <v>726</v>
      </c>
      <c r="B225" s="8" t="s">
        <v>460</v>
      </c>
      <c r="C225" s="23"/>
      <c r="D225" s="23"/>
      <c r="E225" s="23"/>
      <c r="F225" s="23"/>
    </row>
    <row r="226" spans="1:2" ht="12">
      <c r="A226" s="4">
        <f t="shared" si="4"/>
        <v>727</v>
      </c>
      <c r="B226" s="50" t="s">
        <v>457</v>
      </c>
    </row>
    <row r="227" spans="1:2" ht="12">
      <c r="A227" s="4">
        <f t="shared" si="4"/>
        <v>728</v>
      </c>
      <c r="B227" s="50" t="s">
        <v>458</v>
      </c>
    </row>
    <row r="228" spans="1:2" ht="12">
      <c r="A228" s="4">
        <f t="shared" si="4"/>
        <v>729</v>
      </c>
      <c r="B228" s="50" t="s">
        <v>459</v>
      </c>
    </row>
    <row r="229" spans="1:6" ht="12">
      <c r="A229" s="4">
        <f t="shared" si="4"/>
        <v>730</v>
      </c>
      <c r="B229" s="8" t="s">
        <v>479</v>
      </c>
      <c r="C229" s="23"/>
      <c r="D229" s="23"/>
      <c r="E229" s="23"/>
      <c r="F229" s="23"/>
    </row>
    <row r="230" spans="1:2" ht="12">
      <c r="A230" s="4">
        <f t="shared" si="4"/>
        <v>731</v>
      </c>
      <c r="B230" s="50" t="s">
        <v>176</v>
      </c>
    </row>
    <row r="231" spans="1:2" ht="12">
      <c r="A231" s="4">
        <f t="shared" si="4"/>
        <v>732</v>
      </c>
      <c r="B231" s="50" t="s">
        <v>261</v>
      </c>
    </row>
    <row r="232" spans="1:6" ht="12">
      <c r="A232" s="4">
        <f t="shared" si="4"/>
        <v>733</v>
      </c>
      <c r="B232" s="50" t="s">
        <v>464</v>
      </c>
      <c r="C232" s="23"/>
      <c r="D232" s="23"/>
      <c r="E232" s="23"/>
      <c r="F232" s="23"/>
    </row>
    <row r="233" spans="1:2" ht="12">
      <c r="A233" s="4">
        <f t="shared" si="4"/>
        <v>734</v>
      </c>
      <c r="B233" s="58" t="s">
        <v>462</v>
      </c>
    </row>
    <row r="234" spans="1:2" ht="12">
      <c r="A234" s="4">
        <f t="shared" si="4"/>
        <v>735</v>
      </c>
      <c r="B234" s="58" t="s">
        <v>463</v>
      </c>
    </row>
    <row r="235" spans="1:2" ht="12">
      <c r="A235" s="4">
        <f t="shared" si="4"/>
        <v>736</v>
      </c>
      <c r="B235" s="58" t="s">
        <v>665</v>
      </c>
    </row>
    <row r="236" spans="1:2" ht="12">
      <c r="A236" s="4">
        <f t="shared" si="4"/>
        <v>737</v>
      </c>
      <c r="B236" s="58" t="s">
        <v>465</v>
      </c>
    </row>
    <row r="237" spans="1:6" ht="12">
      <c r="A237" s="4">
        <f t="shared" si="4"/>
        <v>738</v>
      </c>
      <c r="B237" s="50" t="s">
        <v>466</v>
      </c>
      <c r="C237" s="23"/>
      <c r="D237" s="23"/>
      <c r="E237" s="23"/>
      <c r="F237" s="23"/>
    </row>
    <row r="238" spans="1:2" ht="12">
      <c r="A238" s="4">
        <f t="shared" si="4"/>
        <v>739</v>
      </c>
      <c r="B238" s="58" t="s">
        <v>329</v>
      </c>
    </row>
    <row r="239" spans="1:2" ht="12">
      <c r="A239" s="4">
        <f t="shared" si="4"/>
        <v>740</v>
      </c>
      <c r="B239" s="58" t="s">
        <v>330</v>
      </c>
    </row>
    <row r="240" spans="1:6" ht="12">
      <c r="A240" s="4">
        <f t="shared" si="4"/>
        <v>741</v>
      </c>
      <c r="B240" s="58" t="s">
        <v>502</v>
      </c>
      <c r="C240" s="23"/>
      <c r="D240" s="23"/>
      <c r="E240" s="23"/>
      <c r="F240" s="23"/>
    </row>
    <row r="241" spans="1:2" ht="12">
      <c r="A241" s="4">
        <f t="shared" si="4"/>
        <v>742</v>
      </c>
      <c r="B241" s="61" t="s">
        <v>724</v>
      </c>
    </row>
    <row r="242" spans="1:2" ht="12">
      <c r="A242" s="4">
        <f t="shared" si="4"/>
        <v>743</v>
      </c>
      <c r="B242" s="61" t="s">
        <v>395</v>
      </c>
    </row>
    <row r="243" spans="1:2" ht="12">
      <c r="A243" s="4">
        <f t="shared" si="4"/>
        <v>744</v>
      </c>
      <c r="B243" s="61" t="s">
        <v>396</v>
      </c>
    </row>
    <row r="244" spans="1:2" ht="12">
      <c r="A244" s="4">
        <f t="shared" si="4"/>
        <v>745</v>
      </c>
      <c r="B244" s="61" t="s">
        <v>397</v>
      </c>
    </row>
    <row r="245" spans="1:6" ht="12">
      <c r="A245" s="4">
        <f t="shared" si="4"/>
        <v>746</v>
      </c>
      <c r="B245" s="50" t="s">
        <v>467</v>
      </c>
      <c r="C245" s="23"/>
      <c r="D245" s="23"/>
      <c r="E245" s="23"/>
      <c r="F245" s="23"/>
    </row>
    <row r="246" spans="1:2" ht="12">
      <c r="A246" s="4">
        <f t="shared" si="4"/>
        <v>747</v>
      </c>
      <c r="B246" s="58" t="s">
        <v>468</v>
      </c>
    </row>
    <row r="247" spans="1:2" ht="12">
      <c r="A247" s="4">
        <f t="shared" si="4"/>
        <v>748</v>
      </c>
      <c r="B247" s="58" t="s">
        <v>469</v>
      </c>
    </row>
    <row r="248" spans="1:2" ht="12">
      <c r="A248" s="4">
        <f t="shared" si="4"/>
        <v>749</v>
      </c>
      <c r="B248" s="58" t="s">
        <v>470</v>
      </c>
    </row>
    <row r="249" spans="1:2" ht="12">
      <c r="A249" s="4">
        <f t="shared" si="4"/>
        <v>750</v>
      </c>
      <c r="B249" s="58" t="s">
        <v>471</v>
      </c>
    </row>
    <row r="250" spans="1:2" ht="12">
      <c r="A250" s="4">
        <f t="shared" si="4"/>
        <v>751</v>
      </c>
      <c r="B250" s="58" t="s">
        <v>472</v>
      </c>
    </row>
    <row r="251" spans="1:2" ht="12">
      <c r="A251" s="4">
        <f t="shared" si="4"/>
        <v>752</v>
      </c>
      <c r="B251" s="58" t="s">
        <v>473</v>
      </c>
    </row>
    <row r="252" spans="1:2" ht="12">
      <c r="A252" s="4">
        <f t="shared" si="4"/>
        <v>753</v>
      </c>
      <c r="B252" s="58" t="s">
        <v>474</v>
      </c>
    </row>
    <row r="253" spans="1:2" ht="12">
      <c r="A253" s="4">
        <f t="shared" si="4"/>
        <v>754</v>
      </c>
      <c r="B253" s="58" t="s">
        <v>475</v>
      </c>
    </row>
    <row r="254" spans="1:6" ht="12">
      <c r="A254" s="4">
        <f t="shared" si="4"/>
        <v>755</v>
      </c>
      <c r="B254" s="58" t="s">
        <v>476</v>
      </c>
      <c r="C254" s="60"/>
      <c r="D254" s="60"/>
      <c r="E254" s="60"/>
      <c r="F254" s="60"/>
    </row>
    <row r="255" spans="1:2" ht="12">
      <c r="A255" s="4">
        <f t="shared" si="4"/>
        <v>756</v>
      </c>
      <c r="B255" s="58" t="s">
        <v>477</v>
      </c>
    </row>
    <row r="256" spans="1:2" ht="12">
      <c r="A256" s="4">
        <f t="shared" si="4"/>
        <v>757</v>
      </c>
      <c r="B256" s="58" t="s">
        <v>478</v>
      </c>
    </row>
    <row r="257" spans="1:2" ht="12">
      <c r="A257" s="4">
        <f t="shared" si="4"/>
        <v>758</v>
      </c>
      <c r="B257" s="58" t="s">
        <v>447</v>
      </c>
    </row>
    <row r="258" spans="1:6" ht="12">
      <c r="A258" s="4">
        <f t="shared" si="4"/>
        <v>759</v>
      </c>
      <c r="B258" s="8" t="s">
        <v>480</v>
      </c>
      <c r="C258" s="23"/>
      <c r="D258" s="23"/>
      <c r="E258" s="23"/>
      <c r="F258" s="23"/>
    </row>
    <row r="259" spans="1:2" ht="12">
      <c r="A259" s="4">
        <f t="shared" si="4"/>
        <v>760</v>
      </c>
      <c r="B259" s="50" t="s">
        <v>176</v>
      </c>
    </row>
    <row r="260" spans="1:2" ht="12">
      <c r="A260" s="4">
        <f t="shared" si="4"/>
        <v>761</v>
      </c>
      <c r="B260" s="50" t="s">
        <v>261</v>
      </c>
    </row>
    <row r="261" spans="1:2" ht="12">
      <c r="A261" s="4">
        <f t="shared" si="4"/>
        <v>762</v>
      </c>
      <c r="B261" s="50" t="s">
        <v>461</v>
      </c>
    </row>
    <row r="262" spans="1:2" ht="12">
      <c r="A262" s="4">
        <f t="shared" si="4"/>
        <v>763</v>
      </c>
      <c r="B262" s="50" t="s">
        <v>456</v>
      </c>
    </row>
    <row r="263" spans="1:2" ht="12">
      <c r="A263" s="4">
        <f t="shared" si="4"/>
        <v>764</v>
      </c>
      <c r="B263" s="50" t="s">
        <v>335</v>
      </c>
    </row>
    <row r="264" spans="1:6" ht="12">
      <c r="A264" s="4">
        <f t="shared" si="4"/>
        <v>765</v>
      </c>
      <c r="B264" s="5" t="s">
        <v>611</v>
      </c>
      <c r="C264" s="23"/>
      <c r="D264" s="23"/>
      <c r="E264" s="23"/>
      <c r="F264" s="23"/>
    </row>
    <row r="265" spans="1:2" ht="12">
      <c r="A265" s="4">
        <f t="shared" si="4"/>
        <v>766</v>
      </c>
      <c r="B265" s="50" t="s">
        <v>357</v>
      </c>
    </row>
    <row r="266" spans="1:2" ht="12">
      <c r="A266" s="4">
        <f t="shared" si="4"/>
        <v>767</v>
      </c>
      <c r="B266" s="50" t="s">
        <v>493</v>
      </c>
    </row>
    <row r="267" spans="1:2" ht="12.75" customHeight="1">
      <c r="A267" s="4">
        <f t="shared" si="4"/>
        <v>768</v>
      </c>
      <c r="B267" s="50" t="s">
        <v>494</v>
      </c>
    </row>
    <row r="268" spans="1:2" ht="12">
      <c r="A268" s="4">
        <f t="shared" si="4"/>
        <v>769</v>
      </c>
      <c r="B268" s="50" t="s">
        <v>246</v>
      </c>
    </row>
    <row r="269" spans="1:2" ht="24.75">
      <c r="A269" s="4">
        <f t="shared" si="4"/>
        <v>770</v>
      </c>
      <c r="B269" s="50" t="s">
        <v>495</v>
      </c>
    </row>
    <row r="270" spans="1:2" ht="12">
      <c r="A270" s="4">
        <f t="shared" si="4"/>
        <v>771</v>
      </c>
      <c r="B270" s="5" t="s">
        <v>604</v>
      </c>
    </row>
    <row r="271" spans="1:2" ht="12">
      <c r="A271" s="4">
        <f t="shared" si="4"/>
        <v>772</v>
      </c>
      <c r="B271" s="5" t="s">
        <v>247</v>
      </c>
    </row>
    <row r="272" spans="1:2" ht="12">
      <c r="A272" s="4">
        <f t="shared" si="4"/>
        <v>773</v>
      </c>
      <c r="B272" s="5" t="s">
        <v>738</v>
      </c>
    </row>
    <row r="273" spans="1:2" ht="12">
      <c r="A273" s="4">
        <f t="shared" si="4"/>
        <v>774</v>
      </c>
      <c r="B273" s="5" t="s">
        <v>248</v>
      </c>
    </row>
    <row r="274" spans="1:2" ht="24.75">
      <c r="A274" s="4">
        <f t="shared" si="4"/>
        <v>775</v>
      </c>
      <c r="B274" s="5" t="s">
        <v>496</v>
      </c>
    </row>
    <row r="275" spans="1:2" ht="24.75" customHeight="1">
      <c r="A275" s="4">
        <f t="shared" si="4"/>
        <v>776</v>
      </c>
      <c r="B275" s="5" t="s">
        <v>497</v>
      </c>
    </row>
    <row r="276" spans="1:2" ht="12">
      <c r="A276" s="4">
        <f t="shared" si="4"/>
        <v>777</v>
      </c>
      <c r="B276" s="38" t="s">
        <v>249</v>
      </c>
    </row>
    <row r="277" spans="1:2" ht="12">
      <c r="A277" s="4">
        <f t="shared" si="4"/>
        <v>778</v>
      </c>
      <c r="B277" s="9" t="s">
        <v>653</v>
      </c>
    </row>
    <row r="278" spans="1:7" ht="12.75">
      <c r="A278" s="4">
        <f t="shared" si="4"/>
        <v>779</v>
      </c>
      <c r="B278" s="53" t="s">
        <v>517</v>
      </c>
      <c r="C278" s="40"/>
      <c r="D278" s="40"/>
      <c r="E278" s="40"/>
      <c r="F278" s="40"/>
      <c r="G278" s="41"/>
    </row>
    <row r="279" spans="1:6" ht="12">
      <c r="A279" s="4">
        <f t="shared" si="4"/>
        <v>780</v>
      </c>
      <c r="B279" s="5" t="s">
        <v>535</v>
      </c>
      <c r="C279" s="23"/>
      <c r="D279" s="23"/>
      <c r="E279" s="23"/>
      <c r="F279" s="23"/>
    </row>
    <row r="280" spans="1:2" ht="12">
      <c r="A280" s="4">
        <f t="shared" si="4"/>
        <v>781</v>
      </c>
      <c r="B280" s="50" t="s">
        <v>546</v>
      </c>
    </row>
    <row r="281" spans="1:2" ht="12">
      <c r="A281" s="4">
        <f t="shared" si="4"/>
        <v>782</v>
      </c>
      <c r="B281" s="50" t="s">
        <v>545</v>
      </c>
    </row>
    <row r="282" spans="1:2" ht="12">
      <c r="A282" s="4">
        <f t="shared" si="4"/>
        <v>783</v>
      </c>
      <c r="B282" s="50" t="s">
        <v>533</v>
      </c>
    </row>
    <row r="283" spans="1:2" ht="12">
      <c r="A283" s="4">
        <f aca="true" t="shared" si="5" ref="A283:A340">IF(A282&gt;0,A282+1,IF(A281&gt;0,A281+1,A280+1))</f>
        <v>784</v>
      </c>
      <c r="B283" s="8" t="s">
        <v>541</v>
      </c>
    </row>
    <row r="284" spans="1:2" ht="12">
      <c r="A284" s="4">
        <f t="shared" si="5"/>
        <v>785</v>
      </c>
      <c r="B284" s="8" t="s">
        <v>536</v>
      </c>
    </row>
    <row r="285" spans="1:2" ht="12">
      <c r="A285" s="4">
        <f t="shared" si="5"/>
        <v>786</v>
      </c>
      <c r="B285" s="8" t="s">
        <v>547</v>
      </c>
    </row>
    <row r="286" spans="1:2" ht="12">
      <c r="A286" s="4">
        <f t="shared" si="5"/>
        <v>787</v>
      </c>
      <c r="B286" s="73" t="s">
        <v>537</v>
      </c>
    </row>
    <row r="287" spans="1:2" ht="24.75">
      <c r="A287" s="4">
        <f t="shared" si="5"/>
        <v>788</v>
      </c>
      <c r="B287" s="73" t="s">
        <v>679</v>
      </c>
    </row>
    <row r="288" spans="1:2" ht="12">
      <c r="A288" s="4">
        <f t="shared" si="5"/>
        <v>789</v>
      </c>
      <c r="B288" s="38" t="s">
        <v>656</v>
      </c>
    </row>
    <row r="289" spans="1:2" ht="12">
      <c r="A289" s="4">
        <f t="shared" si="5"/>
        <v>790</v>
      </c>
      <c r="B289" s="38" t="s">
        <v>538</v>
      </c>
    </row>
    <row r="290" spans="1:2" ht="12">
      <c r="A290" s="4">
        <f t="shared" si="5"/>
        <v>791</v>
      </c>
      <c r="B290" s="38" t="s">
        <v>539</v>
      </c>
    </row>
    <row r="291" spans="1:6" ht="12">
      <c r="A291" s="4">
        <f t="shared" si="5"/>
        <v>792</v>
      </c>
      <c r="B291" s="73" t="s">
        <v>540</v>
      </c>
      <c r="C291" s="23"/>
      <c r="D291" s="23"/>
      <c r="E291" s="23"/>
      <c r="F291" s="23"/>
    </row>
    <row r="292" spans="1:2" ht="12">
      <c r="A292" s="4">
        <f t="shared" si="5"/>
        <v>793</v>
      </c>
      <c r="B292" s="57" t="s">
        <v>542</v>
      </c>
    </row>
    <row r="293" spans="1:2" ht="12">
      <c r="A293" s="4">
        <f t="shared" si="5"/>
        <v>794</v>
      </c>
      <c r="B293" s="57" t="s">
        <v>543</v>
      </c>
    </row>
    <row r="294" spans="1:2" ht="12">
      <c r="A294" s="4">
        <f t="shared" si="5"/>
        <v>795</v>
      </c>
      <c r="B294" s="8" t="s">
        <v>544</v>
      </c>
    </row>
    <row r="295" spans="1:2" ht="24.75">
      <c r="A295" s="4">
        <f t="shared" si="5"/>
        <v>796</v>
      </c>
      <c r="B295" s="8" t="s">
        <v>534</v>
      </c>
    </row>
    <row r="296" spans="1:2" ht="24.75">
      <c r="A296" s="4">
        <f t="shared" si="5"/>
        <v>797</v>
      </c>
      <c r="B296" s="75" t="s">
        <v>681</v>
      </c>
    </row>
    <row r="297" spans="1:2" ht="37.5">
      <c r="A297" s="4">
        <f t="shared" si="5"/>
        <v>798</v>
      </c>
      <c r="B297" s="75" t="s">
        <v>682</v>
      </c>
    </row>
    <row r="298" spans="1:7" ht="12.75">
      <c r="A298" s="4">
        <f t="shared" si="5"/>
        <v>799</v>
      </c>
      <c r="B298" s="53" t="s">
        <v>255</v>
      </c>
      <c r="C298" s="40"/>
      <c r="D298" s="40"/>
      <c r="E298" s="40"/>
      <c r="F298" s="40"/>
      <c r="G298" s="41"/>
    </row>
    <row r="299" spans="1:2" ht="12.75" customHeight="1">
      <c r="A299" s="4">
        <f t="shared" si="5"/>
        <v>800</v>
      </c>
      <c r="B299" s="8" t="s">
        <v>657</v>
      </c>
    </row>
    <row r="300" spans="1:2" ht="12">
      <c r="A300" s="4">
        <f t="shared" si="5"/>
        <v>801</v>
      </c>
      <c r="B300" s="73" t="s">
        <v>684</v>
      </c>
    </row>
    <row r="301" spans="1:2" ht="24.75">
      <c r="A301" s="4">
        <f t="shared" si="5"/>
        <v>802</v>
      </c>
      <c r="B301" s="8" t="s">
        <v>726</v>
      </c>
    </row>
    <row r="302" spans="1:7" ht="12.75">
      <c r="A302" s="4">
        <f t="shared" si="5"/>
        <v>803</v>
      </c>
      <c r="B302" s="53" t="s">
        <v>125</v>
      </c>
      <c r="C302" s="40"/>
      <c r="D302" s="40"/>
      <c r="E302" s="40"/>
      <c r="F302" s="40"/>
      <c r="G302" s="41"/>
    </row>
    <row r="303" spans="1:6" ht="12">
      <c r="A303" s="4">
        <f t="shared" si="5"/>
        <v>804</v>
      </c>
      <c r="B303" s="5" t="s">
        <v>256</v>
      </c>
      <c r="C303" s="23"/>
      <c r="D303" s="23"/>
      <c r="E303" s="23"/>
      <c r="F303" s="23"/>
    </row>
    <row r="304" spans="1:2" ht="12">
      <c r="A304" s="4">
        <f t="shared" si="5"/>
        <v>805</v>
      </c>
      <c r="B304" s="50" t="s">
        <v>257</v>
      </c>
    </row>
    <row r="305" spans="1:2" ht="12">
      <c r="A305" s="4">
        <f t="shared" si="5"/>
        <v>806</v>
      </c>
      <c r="B305" s="50" t="s">
        <v>316</v>
      </c>
    </row>
    <row r="306" spans="1:2" ht="12">
      <c r="A306" s="4">
        <f t="shared" si="5"/>
        <v>807</v>
      </c>
      <c r="B306" s="50" t="s">
        <v>259</v>
      </c>
    </row>
    <row r="307" spans="1:2" ht="12">
      <c r="A307" s="4">
        <f t="shared" si="5"/>
        <v>808</v>
      </c>
      <c r="B307" s="50" t="s">
        <v>260</v>
      </c>
    </row>
    <row r="308" spans="1:2" ht="12">
      <c r="A308" s="4">
        <f t="shared" si="5"/>
        <v>809</v>
      </c>
      <c r="B308" s="50" t="s">
        <v>261</v>
      </c>
    </row>
    <row r="309" spans="1:7" ht="12">
      <c r="A309" s="4">
        <f t="shared" si="5"/>
        <v>810</v>
      </c>
      <c r="B309" s="50" t="s">
        <v>498</v>
      </c>
      <c r="C309" s="60"/>
      <c r="D309" s="60"/>
      <c r="E309" s="60"/>
      <c r="F309" s="60"/>
      <c r="G309" s="64"/>
    </row>
    <row r="310" spans="1:7" ht="12">
      <c r="A310" s="4">
        <f t="shared" si="5"/>
        <v>811</v>
      </c>
      <c r="B310" s="50" t="s">
        <v>240</v>
      </c>
      <c r="C310" s="66"/>
      <c r="D310" s="66"/>
      <c r="E310" s="66"/>
      <c r="F310" s="66"/>
      <c r="G310" s="66"/>
    </row>
    <row r="311" spans="1:7" ht="12">
      <c r="A311" s="4">
        <f t="shared" si="5"/>
        <v>812</v>
      </c>
      <c r="B311" s="50" t="s">
        <v>264</v>
      </c>
      <c r="C311" s="60"/>
      <c r="D311" s="60"/>
      <c r="E311" s="60"/>
      <c r="F311" s="60"/>
      <c r="G311" s="64"/>
    </row>
    <row r="312" spans="1:7" ht="12">
      <c r="A312" s="4">
        <f t="shared" si="5"/>
        <v>813</v>
      </c>
      <c r="B312" s="50" t="s">
        <v>265</v>
      </c>
      <c r="C312" s="60"/>
      <c r="D312" s="60"/>
      <c r="E312" s="60"/>
      <c r="F312" s="60"/>
      <c r="G312" s="64"/>
    </row>
    <row r="313" spans="1:7" ht="12">
      <c r="A313" s="4">
        <f t="shared" si="5"/>
        <v>814</v>
      </c>
      <c r="B313" s="50" t="s">
        <v>243</v>
      </c>
      <c r="C313" s="60"/>
      <c r="D313" s="60"/>
      <c r="E313" s="60"/>
      <c r="F313" s="60"/>
      <c r="G313" s="64"/>
    </row>
    <row r="314" spans="1:7" ht="12">
      <c r="A314" s="4">
        <f t="shared" si="5"/>
        <v>815</v>
      </c>
      <c r="B314" s="50" t="s">
        <v>244</v>
      </c>
      <c r="C314" s="60"/>
      <c r="D314" s="60"/>
      <c r="E314" s="60"/>
      <c r="F314" s="60"/>
      <c r="G314" s="64"/>
    </row>
    <row r="315" spans="1:7" ht="12">
      <c r="A315" s="4">
        <f t="shared" si="5"/>
        <v>816</v>
      </c>
      <c r="B315" s="50" t="s">
        <v>245</v>
      </c>
      <c r="C315" s="60"/>
      <c r="D315" s="60"/>
      <c r="E315" s="60"/>
      <c r="F315" s="60"/>
      <c r="G315" s="64"/>
    </row>
    <row r="316" spans="1:7" ht="12">
      <c r="A316" s="4">
        <f t="shared" si="5"/>
        <v>817</v>
      </c>
      <c r="B316" s="8" t="s">
        <v>266</v>
      </c>
      <c r="C316" s="60"/>
      <c r="D316" s="60"/>
      <c r="E316" s="60"/>
      <c r="F316" s="60"/>
      <c r="G316" s="64"/>
    </row>
    <row r="317" spans="1:7" ht="12">
      <c r="A317" s="4">
        <f t="shared" si="5"/>
        <v>818</v>
      </c>
      <c r="B317" s="8" t="s">
        <v>370</v>
      </c>
      <c r="C317" s="66"/>
      <c r="D317" s="66"/>
      <c r="E317" s="66"/>
      <c r="F317" s="66"/>
      <c r="G317" s="66"/>
    </row>
    <row r="318" spans="1:7" ht="12">
      <c r="A318" s="4">
        <f t="shared" si="5"/>
        <v>819</v>
      </c>
      <c r="B318" s="8" t="s">
        <v>515</v>
      </c>
      <c r="C318" s="60"/>
      <c r="D318" s="60"/>
      <c r="E318" s="60"/>
      <c r="F318" s="60"/>
      <c r="G318" s="65"/>
    </row>
    <row r="319" spans="1:7" ht="12.75">
      <c r="A319" s="4">
        <f t="shared" si="5"/>
        <v>820</v>
      </c>
      <c r="B319" s="53" t="s">
        <v>274</v>
      </c>
      <c r="C319" s="40"/>
      <c r="D319" s="40"/>
      <c r="E319" s="40"/>
      <c r="F319" s="40"/>
      <c r="G319" s="41"/>
    </row>
    <row r="320" spans="1:7" ht="12">
      <c r="A320" s="4">
        <f t="shared" si="5"/>
        <v>821</v>
      </c>
      <c r="B320" s="5" t="s">
        <v>516</v>
      </c>
      <c r="C320" s="60"/>
      <c r="D320" s="60"/>
      <c r="E320" s="60"/>
      <c r="F320" s="60"/>
      <c r="G320" s="64"/>
    </row>
    <row r="321" spans="1:2" ht="24.75">
      <c r="A321" s="4">
        <f t="shared" si="5"/>
        <v>822</v>
      </c>
      <c r="B321" s="5" t="s">
        <v>500</v>
      </c>
    </row>
    <row r="322" spans="1:6" ht="12">
      <c r="A322" s="4">
        <f t="shared" si="5"/>
        <v>823</v>
      </c>
      <c r="B322" s="5" t="s">
        <v>283</v>
      </c>
      <c r="C322" s="23"/>
      <c r="D322" s="23"/>
      <c r="E322" s="23"/>
      <c r="F322" s="23"/>
    </row>
    <row r="323" spans="1:2" ht="12">
      <c r="A323" s="4">
        <f t="shared" si="5"/>
        <v>824</v>
      </c>
      <c r="B323" s="50" t="s">
        <v>276</v>
      </c>
    </row>
    <row r="324" spans="1:2" ht="12">
      <c r="A324" s="4">
        <f t="shared" si="5"/>
        <v>825</v>
      </c>
      <c r="B324" s="50" t="s">
        <v>501</v>
      </c>
    </row>
    <row r="325" spans="1:2" ht="12">
      <c r="A325" s="4">
        <f t="shared" si="5"/>
        <v>826</v>
      </c>
      <c r="B325" s="50" t="s">
        <v>278</v>
      </c>
    </row>
    <row r="326" spans="1:2" ht="12">
      <c r="A326" s="4">
        <f t="shared" si="5"/>
        <v>827</v>
      </c>
      <c r="B326" s="50" t="s">
        <v>280</v>
      </c>
    </row>
    <row r="327" spans="1:2" ht="12">
      <c r="A327" s="4">
        <f t="shared" si="5"/>
        <v>828</v>
      </c>
      <c r="B327" s="50" t="s">
        <v>258</v>
      </c>
    </row>
    <row r="328" spans="1:2" ht="12">
      <c r="A328" s="4">
        <f t="shared" si="5"/>
        <v>829</v>
      </c>
      <c r="B328" s="50" t="s">
        <v>318</v>
      </c>
    </row>
    <row r="329" spans="1:2" ht="12">
      <c r="A329" s="4">
        <f t="shared" si="5"/>
        <v>830</v>
      </c>
      <c r="B329" s="50" t="s">
        <v>281</v>
      </c>
    </row>
    <row r="330" spans="1:2" ht="12">
      <c r="A330" s="4">
        <f t="shared" si="5"/>
        <v>831</v>
      </c>
      <c r="B330" s="50" t="s">
        <v>282</v>
      </c>
    </row>
    <row r="331" spans="1:2" ht="12">
      <c r="A331" s="4">
        <f t="shared" si="5"/>
        <v>832</v>
      </c>
      <c r="B331" s="5" t="s">
        <v>720</v>
      </c>
    </row>
    <row r="332" spans="1:6" ht="24.75">
      <c r="A332" s="4">
        <f t="shared" si="5"/>
        <v>833</v>
      </c>
      <c r="B332" s="5" t="s">
        <v>721</v>
      </c>
      <c r="C332" s="60"/>
      <c r="D332" s="60"/>
      <c r="E332" s="60"/>
      <c r="F332" s="60"/>
    </row>
    <row r="333" spans="1:2" ht="12">
      <c r="A333" s="4">
        <f t="shared" si="5"/>
        <v>834</v>
      </c>
      <c r="B333" s="5" t="s">
        <v>722</v>
      </c>
    </row>
    <row r="334" spans="1:6" ht="12">
      <c r="A334" s="4">
        <f t="shared" si="5"/>
        <v>835</v>
      </c>
      <c r="B334" s="5" t="s">
        <v>284</v>
      </c>
      <c r="C334" s="23"/>
      <c r="D334" s="23"/>
      <c r="E334" s="23"/>
      <c r="F334" s="23"/>
    </row>
    <row r="335" spans="1:2" ht="12">
      <c r="A335" s="4">
        <f t="shared" si="5"/>
        <v>836</v>
      </c>
      <c r="B335" s="50" t="s">
        <v>258</v>
      </c>
    </row>
    <row r="336" spans="1:2" ht="12">
      <c r="A336" s="4">
        <f t="shared" si="5"/>
        <v>837</v>
      </c>
      <c r="B336" s="50" t="s">
        <v>318</v>
      </c>
    </row>
    <row r="337" spans="1:2" ht="12">
      <c r="A337" s="4">
        <f t="shared" si="5"/>
        <v>838</v>
      </c>
      <c r="B337" s="50" t="s">
        <v>281</v>
      </c>
    </row>
    <row r="338" spans="1:6" ht="12">
      <c r="A338" s="4">
        <f t="shared" si="5"/>
        <v>839</v>
      </c>
      <c r="B338" s="50" t="s">
        <v>282</v>
      </c>
      <c r="C338" s="60"/>
      <c r="D338" s="60"/>
      <c r="E338" s="60"/>
      <c r="F338" s="60"/>
    </row>
    <row r="339" spans="1:6" ht="12.75" customHeight="1">
      <c r="A339" s="4">
        <f t="shared" si="5"/>
        <v>840</v>
      </c>
      <c r="B339" s="73" t="s">
        <v>690</v>
      </c>
      <c r="C339" s="60"/>
      <c r="D339" s="60"/>
      <c r="E339" s="60"/>
      <c r="F339" s="60"/>
    </row>
    <row r="340" spans="1:2" ht="24.75">
      <c r="A340" s="4">
        <f t="shared" si="5"/>
        <v>841</v>
      </c>
      <c r="B340" s="38" t="s">
        <v>727</v>
      </c>
    </row>
  </sheetData>
  <sheetProtection/>
  <mergeCells count="1">
    <mergeCell ref="C1:F1"/>
  </mergeCells>
  <printOptions horizontalCentered="1"/>
  <pageMargins left="0.75" right="0.75" top="0.7" bottom="0.7" header="0.25" footer="0.25"/>
  <pageSetup fitToHeight="0" horizontalDpi="600" verticalDpi="600" orientation="landscape" r:id="rId1"/>
  <headerFooter alignWithMargins="0">
    <oddHeader>&amp;L&amp;"Garamond,Regular"City of Beverly Hills 
Request for Proposals #19-28&amp;CAppendix C&amp;R&amp;"Garamond,Regular"Electronic Cite
Writer System</oddHeader>
    <oddFooter>&amp;L&amp;"Garamond,Regular"April 23,  2019&amp;R&amp;"Garamond,Regular"&amp;A
Page &amp;P</oddFooter>
  </headerFooter>
</worksheet>
</file>

<file path=xl/worksheets/sheet7.xml><?xml version="1.0" encoding="utf-8"?>
<worksheet xmlns="http://schemas.openxmlformats.org/spreadsheetml/2006/main" xmlns:r="http://schemas.openxmlformats.org/officeDocument/2006/relationships">
  <dimension ref="A1:G45"/>
  <sheetViews>
    <sheetView view="pageLayout" zoomScaleSheetLayoutView="100" workbookViewId="0" topLeftCell="A72">
      <selection activeCell="B5" sqref="B5"/>
    </sheetView>
  </sheetViews>
  <sheetFormatPr defaultColWidth="9.140625" defaultRowHeight="12.75"/>
  <cols>
    <col min="1" max="1" width="9.140625" style="4" customWidth="1"/>
    <col min="2" max="2" width="71.421875" style="5" customWidth="1"/>
    <col min="3" max="6" width="3.7109375" style="4" customWidth="1"/>
    <col min="7" max="7" width="27.421875" style="1" customWidth="1"/>
    <col min="8" max="16384" width="9.140625" style="2" customWidth="1"/>
  </cols>
  <sheetData>
    <row r="1" spans="1:7" ht="12.75">
      <c r="A1" s="13" t="s">
        <v>1</v>
      </c>
      <c r="B1" s="14"/>
      <c r="C1" s="89" t="s">
        <v>9</v>
      </c>
      <c r="D1" s="90"/>
      <c r="E1" s="90"/>
      <c r="F1" s="91"/>
      <c r="G1" s="15"/>
    </row>
    <row r="2" spans="1:7" ht="12.75">
      <c r="A2" s="13" t="s">
        <v>2</v>
      </c>
      <c r="B2" s="16" t="s">
        <v>31</v>
      </c>
      <c r="C2" s="13" t="s">
        <v>701</v>
      </c>
      <c r="D2" s="13" t="s">
        <v>8</v>
      </c>
      <c r="E2" s="13" t="s">
        <v>3</v>
      </c>
      <c r="F2" s="13" t="s">
        <v>11</v>
      </c>
      <c r="G2" s="17" t="s">
        <v>0</v>
      </c>
    </row>
    <row r="3" spans="1:7" ht="12.75">
      <c r="A3" s="20">
        <f>'Crash Reporting'!A340+1</f>
        <v>842</v>
      </c>
      <c r="B3" s="53" t="s">
        <v>35</v>
      </c>
      <c r="C3" s="40"/>
      <c r="D3" s="40"/>
      <c r="E3" s="40"/>
      <c r="F3" s="40"/>
      <c r="G3" s="41"/>
    </row>
    <row r="4" spans="1:7" ht="24.75" customHeight="1">
      <c r="A4" s="4">
        <f aca="true" t="shared" si="0" ref="A4:A30">IF(A3&gt;0,A3+1,IF(A2&gt;0,A2+1,A1+1))</f>
        <v>843</v>
      </c>
      <c r="B4" s="38" t="s">
        <v>666</v>
      </c>
      <c r="G4" s="11"/>
    </row>
    <row r="5" spans="1:7" ht="24.75">
      <c r="A5" s="4">
        <f t="shared" si="0"/>
        <v>844</v>
      </c>
      <c r="B5" s="38" t="s">
        <v>549</v>
      </c>
      <c r="C5" s="12"/>
      <c r="E5" s="19"/>
      <c r="F5" s="19"/>
      <c r="G5" s="49"/>
    </row>
    <row r="6" spans="1:7" ht="12.75" customHeight="1">
      <c r="A6" s="4">
        <f t="shared" si="0"/>
        <v>845</v>
      </c>
      <c r="B6" s="38" t="s">
        <v>550</v>
      </c>
      <c r="C6" s="12"/>
      <c r="E6" s="19"/>
      <c r="F6" s="19"/>
      <c r="G6" s="49"/>
    </row>
    <row r="7" spans="1:7" ht="12">
      <c r="A7" s="4">
        <f t="shared" si="0"/>
        <v>846</v>
      </c>
      <c r="B7" s="38" t="s">
        <v>548</v>
      </c>
      <c r="C7" s="12"/>
      <c r="E7" s="19"/>
      <c r="F7" s="19"/>
      <c r="G7" s="49"/>
    </row>
    <row r="8" spans="1:7" ht="12">
      <c r="A8" s="4">
        <f t="shared" si="0"/>
        <v>847</v>
      </c>
      <c r="B8" s="38" t="s">
        <v>552</v>
      </c>
      <c r="C8" s="12"/>
      <c r="E8" s="19"/>
      <c r="F8" s="19"/>
      <c r="G8" s="49"/>
    </row>
    <row r="9" spans="1:7" ht="12">
      <c r="A9" s="4">
        <f t="shared" si="0"/>
        <v>848</v>
      </c>
      <c r="B9" s="38" t="s">
        <v>553</v>
      </c>
      <c r="C9" s="12"/>
      <c r="E9" s="19"/>
      <c r="F9" s="19"/>
      <c r="G9" s="49"/>
    </row>
    <row r="10" spans="1:2" ht="12">
      <c r="A10" s="4">
        <f t="shared" si="0"/>
        <v>849</v>
      </c>
      <c r="B10" s="72" t="s">
        <v>636</v>
      </c>
    </row>
    <row r="11" spans="1:7" ht="12.75">
      <c r="A11" s="4">
        <f t="shared" si="0"/>
        <v>850</v>
      </c>
      <c r="B11" s="53" t="s">
        <v>554</v>
      </c>
      <c r="C11" s="40"/>
      <c r="D11" s="40"/>
      <c r="E11" s="40"/>
      <c r="F11" s="40"/>
      <c r="G11" s="41"/>
    </row>
    <row r="12" spans="1:2" ht="24.75">
      <c r="A12" s="4">
        <f>IF(A11&gt;0,A11+1,IF(A10&gt;0,A10+1,A9+1))</f>
        <v>851</v>
      </c>
      <c r="B12" s="38" t="s">
        <v>661</v>
      </c>
    </row>
    <row r="13" spans="1:2" ht="24.75">
      <c r="A13" s="4">
        <f>IF(A12&gt;0,A12+1,IF(A11&gt;0,A11+1,A10+1))</f>
        <v>852</v>
      </c>
      <c r="B13" s="5" t="s">
        <v>658</v>
      </c>
    </row>
    <row r="14" spans="1:2" ht="24.75">
      <c r="A14" s="4">
        <f>IF(A13&gt;0,A13+1,IF(A12&gt;0,A12+1,A11+1))</f>
        <v>853</v>
      </c>
      <c r="B14" s="9" t="s">
        <v>659</v>
      </c>
    </row>
    <row r="15" spans="1:7" ht="12.75">
      <c r="A15" s="4">
        <f>IF(A14&gt;0,A14+1,IF(A13&gt;0,A13+1,A12+1))</f>
        <v>854</v>
      </c>
      <c r="B15" s="53" t="s">
        <v>555</v>
      </c>
      <c r="C15" s="40"/>
      <c r="D15" s="40"/>
      <c r="E15" s="40"/>
      <c r="F15" s="40"/>
      <c r="G15" s="41"/>
    </row>
    <row r="16" spans="1:6" ht="24.75" customHeight="1">
      <c r="A16" s="4">
        <f>IF(A15&gt;0,A15+1,IF(#REF!&gt;0,#REF!+1,A13+1))</f>
        <v>855</v>
      </c>
      <c r="B16" s="5" t="s">
        <v>563</v>
      </c>
      <c r="C16" s="60"/>
      <c r="D16" s="60"/>
      <c r="E16" s="60"/>
      <c r="F16" s="60"/>
    </row>
    <row r="17" spans="1:6" ht="12">
      <c r="A17" s="4">
        <f>IF(A16&gt;0,A16+1,IF(#REF!&gt;0,#REF!+1,A14+1))</f>
        <v>856</v>
      </c>
      <c r="B17" s="8" t="s">
        <v>556</v>
      </c>
      <c r="C17" s="23"/>
      <c r="D17" s="23"/>
      <c r="E17" s="23"/>
      <c r="F17" s="23"/>
    </row>
    <row r="18" spans="1:2" ht="12">
      <c r="A18" s="4">
        <f>IF(A17&gt;0,A17+1,IF(#REF!&gt;0,#REF!+1,A16+1))</f>
        <v>857</v>
      </c>
      <c r="B18" s="50" t="s">
        <v>259</v>
      </c>
    </row>
    <row r="19" spans="1:2" ht="12">
      <c r="A19" s="4">
        <f>IF(A18&gt;0,A18+1,IF(A17&gt;0,A17+1,#REF!+1))</f>
        <v>858</v>
      </c>
      <c r="B19" s="50" t="s">
        <v>260</v>
      </c>
    </row>
    <row r="20" spans="1:2" ht="12">
      <c r="A20" s="4">
        <f t="shared" si="0"/>
        <v>859</v>
      </c>
      <c r="B20" s="50" t="s">
        <v>557</v>
      </c>
    </row>
    <row r="21" spans="1:2" ht="12">
      <c r="A21" s="4">
        <f t="shared" si="0"/>
        <v>860</v>
      </c>
      <c r="B21" s="50" t="s">
        <v>558</v>
      </c>
    </row>
    <row r="22" spans="1:2" ht="12">
      <c r="A22" s="4">
        <f t="shared" si="0"/>
        <v>861</v>
      </c>
      <c r="B22" s="50" t="s">
        <v>559</v>
      </c>
    </row>
    <row r="23" spans="1:2" ht="12">
      <c r="A23" s="4">
        <f t="shared" si="0"/>
        <v>862</v>
      </c>
      <c r="B23" s="50" t="s">
        <v>560</v>
      </c>
    </row>
    <row r="24" spans="1:2" ht="12">
      <c r="A24" s="4">
        <f t="shared" si="0"/>
        <v>863</v>
      </c>
      <c r="B24" s="50" t="s">
        <v>561</v>
      </c>
    </row>
    <row r="25" spans="1:2" ht="12">
      <c r="A25" s="4">
        <f t="shared" si="0"/>
        <v>864</v>
      </c>
      <c r="B25" s="50" t="s">
        <v>562</v>
      </c>
    </row>
    <row r="26" spans="1:2" ht="12">
      <c r="A26" s="4">
        <f t="shared" si="0"/>
        <v>865</v>
      </c>
      <c r="B26" s="8" t="s">
        <v>662</v>
      </c>
    </row>
    <row r="27" spans="1:7" ht="12.75">
      <c r="A27" s="4">
        <f t="shared" si="0"/>
        <v>866</v>
      </c>
      <c r="B27" s="53" t="s">
        <v>567</v>
      </c>
      <c r="C27" s="40"/>
      <c r="D27" s="40"/>
      <c r="E27" s="40"/>
      <c r="F27" s="40"/>
      <c r="G27" s="41"/>
    </row>
    <row r="28" spans="1:2" ht="12.75" customHeight="1">
      <c r="A28" s="4">
        <f>IF(A27&gt;0,A27+1,IF(#REF!&gt;0,#REF!+1,A26+1))</f>
        <v>867</v>
      </c>
      <c r="B28" s="8" t="s">
        <v>728</v>
      </c>
    </row>
    <row r="29" spans="1:6" ht="12">
      <c r="A29" s="4">
        <f>IF(A28&gt;0,A28+1,IF(A27&gt;0,A27+1,#REF!+1))</f>
        <v>868</v>
      </c>
      <c r="B29" s="8" t="s">
        <v>556</v>
      </c>
      <c r="C29" s="23"/>
      <c r="D29" s="23"/>
      <c r="E29" s="23"/>
      <c r="F29" s="23"/>
    </row>
    <row r="30" spans="1:2" ht="12">
      <c r="A30" s="4">
        <f t="shared" si="0"/>
        <v>869</v>
      </c>
      <c r="B30" s="50" t="s">
        <v>259</v>
      </c>
    </row>
    <row r="31" spans="1:2" ht="12">
      <c r="A31" s="4">
        <f aca="true" t="shared" si="1" ref="A31:A44">IF(A30&gt;0,A30+1,IF(A29&gt;0,A29+1,A28+1))</f>
        <v>870</v>
      </c>
      <c r="B31" s="50" t="s">
        <v>260</v>
      </c>
    </row>
    <row r="32" spans="1:2" ht="12">
      <c r="A32" s="4">
        <f t="shared" si="1"/>
        <v>871</v>
      </c>
      <c r="B32" s="50" t="s">
        <v>557</v>
      </c>
    </row>
    <row r="33" spans="1:2" ht="12">
      <c r="A33" s="4">
        <f t="shared" si="1"/>
        <v>872</v>
      </c>
      <c r="B33" s="50" t="s">
        <v>558</v>
      </c>
    </row>
    <row r="34" spans="1:2" ht="12">
      <c r="A34" s="4">
        <f t="shared" si="1"/>
        <v>873</v>
      </c>
      <c r="B34" s="50" t="s">
        <v>559</v>
      </c>
    </row>
    <row r="35" spans="1:2" ht="12">
      <c r="A35" s="4">
        <f t="shared" si="1"/>
        <v>874</v>
      </c>
      <c r="B35" s="50" t="s">
        <v>560</v>
      </c>
    </row>
    <row r="36" spans="1:2" ht="12">
      <c r="A36" s="4">
        <f t="shared" si="1"/>
        <v>875</v>
      </c>
      <c r="B36" s="50" t="s">
        <v>561</v>
      </c>
    </row>
    <row r="37" spans="1:2" ht="12">
      <c r="A37" s="4">
        <f t="shared" si="1"/>
        <v>876</v>
      </c>
      <c r="B37" s="50" t="s">
        <v>562</v>
      </c>
    </row>
    <row r="38" spans="1:6" ht="24.75" customHeight="1">
      <c r="A38" s="4">
        <f t="shared" si="1"/>
        <v>877</v>
      </c>
      <c r="B38" s="8" t="s">
        <v>729</v>
      </c>
      <c r="C38" s="23"/>
      <c r="D38" s="23"/>
      <c r="E38" s="23"/>
      <c r="F38" s="23"/>
    </row>
    <row r="39" spans="1:2" ht="12">
      <c r="A39" s="4">
        <f t="shared" si="1"/>
        <v>878</v>
      </c>
      <c r="B39" s="50" t="s">
        <v>641</v>
      </c>
    </row>
    <row r="40" spans="1:2" ht="12">
      <c r="A40" s="4">
        <f t="shared" si="1"/>
        <v>879</v>
      </c>
      <c r="B40" s="50" t="s">
        <v>640</v>
      </c>
    </row>
    <row r="41" spans="1:2" ht="12">
      <c r="A41" s="4">
        <f t="shared" si="1"/>
        <v>880</v>
      </c>
      <c r="B41" s="50" t="s">
        <v>735</v>
      </c>
    </row>
    <row r="42" spans="1:2" ht="12">
      <c r="A42" s="4">
        <f t="shared" si="1"/>
        <v>881</v>
      </c>
      <c r="B42" s="38" t="s">
        <v>663</v>
      </c>
    </row>
    <row r="43" spans="1:6" ht="12">
      <c r="A43" s="4">
        <f t="shared" si="1"/>
        <v>882</v>
      </c>
      <c r="B43" s="38" t="s">
        <v>564</v>
      </c>
      <c r="C43" s="60"/>
      <c r="D43" s="60"/>
      <c r="E43" s="60"/>
      <c r="F43" s="60"/>
    </row>
    <row r="44" spans="1:7" ht="12.75">
      <c r="A44" s="4">
        <f t="shared" si="1"/>
        <v>883</v>
      </c>
      <c r="B44" s="53" t="s">
        <v>565</v>
      </c>
      <c r="C44" s="40"/>
      <c r="D44" s="40"/>
      <c r="E44" s="40"/>
      <c r="F44" s="40"/>
      <c r="G44" s="41"/>
    </row>
    <row r="45" spans="1:2" ht="24.75">
      <c r="A45" s="4">
        <f>IF(A44&gt;0,A44+1,IF(#REF!&gt;0,#REF!+1,A43+1))</f>
        <v>884</v>
      </c>
      <c r="B45" s="5" t="s">
        <v>566</v>
      </c>
    </row>
  </sheetData>
  <sheetProtection/>
  <mergeCells count="1">
    <mergeCell ref="C1:F1"/>
  </mergeCells>
  <printOptions horizontalCentered="1"/>
  <pageMargins left="0.75" right="0.75" top="0.7" bottom="0.7" header="0.25" footer="0.25"/>
  <pageSetup fitToHeight="0" horizontalDpi="600" verticalDpi="600" orientation="landscape" r:id="rId1"/>
  <headerFooter alignWithMargins="0">
    <oddHeader>&amp;L&amp;"Garamond,Regular"City of Beverly Hills 
Request for Proposals #19-28&amp;CAppendix C&amp;R&amp;"Garamond,Regular"Electronic Cite
Writer System</oddHeader>
    <oddFooter>&amp;L&amp;"Garamond,Regular"
April 23, 2019&amp;R&amp;"Garamond,Regular"&amp;A
Page &amp;P</oddFooter>
  </headerFooter>
</worksheet>
</file>

<file path=xl/worksheets/sheet8.xml><?xml version="1.0" encoding="utf-8"?>
<worksheet xmlns="http://schemas.openxmlformats.org/spreadsheetml/2006/main" xmlns:r="http://schemas.openxmlformats.org/officeDocument/2006/relationships">
  <dimension ref="A1:G51"/>
  <sheetViews>
    <sheetView view="pageLayout" zoomScaleSheetLayoutView="100" workbookViewId="0" topLeftCell="A49">
      <selection activeCell="B40" sqref="B40"/>
    </sheetView>
  </sheetViews>
  <sheetFormatPr defaultColWidth="9.140625" defaultRowHeight="12.75"/>
  <cols>
    <col min="1" max="1" width="9.140625" style="4" customWidth="1"/>
    <col min="2" max="2" width="71.421875" style="5" customWidth="1"/>
    <col min="3" max="6" width="3.7109375" style="4" customWidth="1"/>
    <col min="7" max="7" width="27.421875" style="1" customWidth="1"/>
    <col min="8" max="16384" width="9.140625" style="2" customWidth="1"/>
  </cols>
  <sheetData>
    <row r="1" spans="1:7" ht="12.75">
      <c r="A1" s="13" t="s">
        <v>1</v>
      </c>
      <c r="B1" s="14"/>
      <c r="C1" s="89" t="s">
        <v>9</v>
      </c>
      <c r="D1" s="90"/>
      <c r="E1" s="90"/>
      <c r="F1" s="91"/>
      <c r="G1" s="15"/>
    </row>
    <row r="2" spans="1:7" ht="12.75">
      <c r="A2" s="13" t="s">
        <v>2</v>
      </c>
      <c r="B2" s="16" t="s">
        <v>32</v>
      </c>
      <c r="C2" s="13" t="s">
        <v>701</v>
      </c>
      <c r="D2" s="13" t="s">
        <v>8</v>
      </c>
      <c r="E2" s="13" t="s">
        <v>3</v>
      </c>
      <c r="F2" s="13" t="s">
        <v>11</v>
      </c>
      <c r="G2" s="17" t="s">
        <v>0</v>
      </c>
    </row>
    <row r="3" spans="1:7" ht="12.75">
      <c r="A3" s="20">
        <f>Interfaces!A45+1</f>
        <v>885</v>
      </c>
      <c r="B3" s="53" t="s">
        <v>35</v>
      </c>
      <c r="C3" s="40"/>
      <c r="D3" s="40"/>
      <c r="E3" s="40"/>
      <c r="F3" s="40"/>
      <c r="G3" s="41"/>
    </row>
    <row r="4" spans="1:7" ht="24.75">
      <c r="A4" s="4">
        <f>IF(A3&gt;0,A3+1,IF(A2&gt;0,A2+1,A1+1))</f>
        <v>886</v>
      </c>
      <c r="B4" s="38" t="s">
        <v>621</v>
      </c>
      <c r="C4" s="12"/>
      <c r="E4" s="19"/>
      <c r="F4" s="19"/>
      <c r="G4" s="49"/>
    </row>
    <row r="5" spans="1:7" ht="49.5">
      <c r="A5" s="4">
        <f aca="true" t="shared" si="0" ref="A5:A51">IF(A4&gt;0,A4+1,IF(A3&gt;0,A3+1,A2+1))</f>
        <v>887</v>
      </c>
      <c r="B5" s="38" t="s">
        <v>622</v>
      </c>
      <c r="C5" s="12"/>
      <c r="E5" s="19"/>
      <c r="F5" s="19"/>
      <c r="G5" s="49"/>
    </row>
    <row r="6" spans="1:7" ht="24.75">
      <c r="A6" s="4">
        <f t="shared" si="0"/>
        <v>888</v>
      </c>
      <c r="B6" s="38" t="s">
        <v>623</v>
      </c>
      <c r="C6" s="12"/>
      <c r="E6" s="19"/>
      <c r="F6" s="19"/>
      <c r="G6" s="49"/>
    </row>
    <row r="7" spans="1:7" ht="12.75" customHeight="1">
      <c r="A7" s="4">
        <f t="shared" si="0"/>
        <v>889</v>
      </c>
      <c r="B7" s="38" t="s">
        <v>627</v>
      </c>
      <c r="C7" s="12"/>
      <c r="E7" s="19"/>
      <c r="F7" s="19"/>
      <c r="G7" s="49"/>
    </row>
    <row r="8" spans="1:7" ht="37.5">
      <c r="A8" s="4">
        <f t="shared" si="0"/>
        <v>890</v>
      </c>
      <c r="B8" s="38" t="s">
        <v>632</v>
      </c>
      <c r="C8" s="12"/>
      <c r="E8" s="19"/>
      <c r="F8" s="19"/>
      <c r="G8" s="49"/>
    </row>
    <row r="9" spans="1:7" ht="24.75">
      <c r="A9" s="4">
        <f t="shared" si="0"/>
        <v>891</v>
      </c>
      <c r="B9" s="38" t="s">
        <v>633</v>
      </c>
      <c r="C9" s="12"/>
      <c r="E9" s="19"/>
      <c r="F9" s="19"/>
      <c r="G9" s="49"/>
    </row>
    <row r="10" spans="1:7" ht="12">
      <c r="A10" s="4">
        <f t="shared" si="0"/>
        <v>892</v>
      </c>
      <c r="B10" s="38" t="s">
        <v>634</v>
      </c>
      <c r="C10" s="12"/>
      <c r="E10" s="19"/>
      <c r="F10" s="19"/>
      <c r="G10" s="49"/>
    </row>
    <row r="11" spans="1:7" ht="12">
      <c r="A11" s="4">
        <f t="shared" si="0"/>
        <v>893</v>
      </c>
      <c r="B11" s="38" t="s">
        <v>569</v>
      </c>
      <c r="C11" s="12"/>
      <c r="E11" s="19"/>
      <c r="F11" s="19"/>
      <c r="G11" s="49"/>
    </row>
    <row r="12" spans="1:7" ht="12">
      <c r="A12" s="4">
        <f t="shared" si="0"/>
        <v>894</v>
      </c>
      <c r="B12" s="38" t="s">
        <v>570</v>
      </c>
      <c r="C12" s="12"/>
      <c r="E12" s="19"/>
      <c r="F12" s="19"/>
      <c r="G12" s="49"/>
    </row>
    <row r="13" spans="1:7" ht="12.75" customHeight="1">
      <c r="A13" s="4">
        <f t="shared" si="0"/>
        <v>895</v>
      </c>
      <c r="B13" s="38" t="s">
        <v>730</v>
      </c>
      <c r="C13" s="12"/>
      <c r="E13" s="19"/>
      <c r="F13" s="19"/>
      <c r="G13" s="49"/>
    </row>
    <row r="14" spans="1:7" ht="24.75">
      <c r="A14" s="4">
        <f t="shared" si="0"/>
        <v>896</v>
      </c>
      <c r="B14" s="38" t="s">
        <v>624</v>
      </c>
      <c r="C14" s="12"/>
      <c r="E14" s="19"/>
      <c r="F14" s="19"/>
      <c r="G14" s="49"/>
    </row>
    <row r="15" spans="1:7" ht="12.75" customHeight="1">
      <c r="A15" s="4">
        <f t="shared" si="0"/>
        <v>897</v>
      </c>
      <c r="B15" s="38" t="s">
        <v>574</v>
      </c>
      <c r="C15" s="12"/>
      <c r="E15" s="19"/>
      <c r="F15" s="19"/>
      <c r="G15" s="49"/>
    </row>
    <row r="16" spans="1:7" ht="24.75" customHeight="1">
      <c r="A16" s="4">
        <f t="shared" si="0"/>
        <v>898</v>
      </c>
      <c r="B16" s="38" t="s">
        <v>572</v>
      </c>
      <c r="C16" s="12"/>
      <c r="E16" s="19"/>
      <c r="F16" s="19"/>
      <c r="G16" s="49"/>
    </row>
    <row r="17" spans="1:7" ht="12">
      <c r="A17" s="4">
        <f t="shared" si="0"/>
        <v>899</v>
      </c>
      <c r="B17" s="38" t="s">
        <v>575</v>
      </c>
      <c r="C17" s="12"/>
      <c r="E17" s="19"/>
      <c r="F17" s="19"/>
      <c r="G17" s="49"/>
    </row>
    <row r="18" spans="1:7" ht="12.75" customHeight="1">
      <c r="A18" s="4">
        <f t="shared" si="0"/>
        <v>900</v>
      </c>
      <c r="B18" s="38" t="s">
        <v>576</v>
      </c>
      <c r="C18" s="12"/>
      <c r="E18" s="19"/>
      <c r="F18" s="19"/>
      <c r="G18" s="49"/>
    </row>
    <row r="19" spans="1:7" ht="12">
      <c r="A19" s="4">
        <f t="shared" si="0"/>
        <v>901</v>
      </c>
      <c r="B19" s="38" t="s">
        <v>577</v>
      </c>
      <c r="C19" s="12"/>
      <c r="E19" s="19"/>
      <c r="F19" s="19"/>
      <c r="G19" s="49"/>
    </row>
    <row r="20" spans="1:7" ht="24.75" customHeight="1">
      <c r="A20" s="4">
        <f t="shared" si="0"/>
        <v>902</v>
      </c>
      <c r="B20" s="38" t="s">
        <v>578</v>
      </c>
      <c r="C20" s="12"/>
      <c r="E20" s="19"/>
      <c r="F20" s="19"/>
      <c r="G20" s="49"/>
    </row>
    <row r="21" spans="1:7" ht="12">
      <c r="A21" s="4">
        <f t="shared" si="0"/>
        <v>903</v>
      </c>
      <c r="B21" s="38" t="s">
        <v>579</v>
      </c>
      <c r="C21" s="12"/>
      <c r="E21" s="19"/>
      <c r="F21" s="19"/>
      <c r="G21" s="49"/>
    </row>
    <row r="22" spans="1:7" ht="12">
      <c r="A22" s="4">
        <f t="shared" si="0"/>
        <v>904</v>
      </c>
      <c r="B22" s="8" t="s">
        <v>573</v>
      </c>
      <c r="C22" s="12"/>
      <c r="E22" s="19"/>
      <c r="F22" s="19"/>
      <c r="G22" s="18"/>
    </row>
    <row r="23" spans="1:7" ht="12">
      <c r="A23" s="4">
        <f t="shared" si="0"/>
        <v>905</v>
      </c>
      <c r="B23" s="8" t="s">
        <v>585</v>
      </c>
      <c r="C23" s="12"/>
      <c r="E23" s="19"/>
      <c r="F23" s="19"/>
      <c r="G23" s="18"/>
    </row>
    <row r="24" spans="1:7" ht="12">
      <c r="A24" s="4">
        <f t="shared" si="0"/>
        <v>906</v>
      </c>
      <c r="B24" s="8" t="s">
        <v>586</v>
      </c>
      <c r="C24" s="12"/>
      <c r="E24" s="19"/>
      <c r="F24" s="19"/>
      <c r="G24" s="18"/>
    </row>
    <row r="25" spans="1:2" ht="12">
      <c r="A25" s="4">
        <f t="shared" si="0"/>
        <v>907</v>
      </c>
      <c r="B25" s="72" t="s">
        <v>637</v>
      </c>
    </row>
    <row r="26" spans="1:7" ht="12.75">
      <c r="A26" s="4">
        <f t="shared" si="0"/>
        <v>908</v>
      </c>
      <c r="B26" s="53" t="s">
        <v>583</v>
      </c>
      <c r="C26" s="40"/>
      <c r="D26" s="40"/>
      <c r="E26" s="40"/>
      <c r="F26" s="40"/>
      <c r="G26" s="41"/>
    </row>
    <row r="27" spans="1:7" ht="12">
      <c r="A27" s="4">
        <f>IF(A26&gt;0,A26+1,IF(A25&gt;0,A25+1,A24+1))</f>
        <v>909</v>
      </c>
      <c r="B27" s="38" t="s">
        <v>626</v>
      </c>
      <c r="G27" s="11"/>
    </row>
    <row r="28" spans="1:7" ht="24.75">
      <c r="A28" s="4">
        <f>IF(A27&gt;0,A27+1,IF(A26&gt;0,A26+1,A25+1))</f>
        <v>910</v>
      </c>
      <c r="B28" s="38" t="s">
        <v>628</v>
      </c>
      <c r="C28" s="12"/>
      <c r="E28" s="19"/>
      <c r="F28" s="19"/>
      <c r="G28" s="49"/>
    </row>
    <row r="29" spans="1:7" ht="12">
      <c r="A29" s="4">
        <f t="shared" si="0"/>
        <v>911</v>
      </c>
      <c r="B29" s="38" t="s">
        <v>568</v>
      </c>
      <c r="C29" s="12"/>
      <c r="E29" s="19"/>
      <c r="F29" s="19"/>
      <c r="G29" s="49"/>
    </row>
    <row r="30" spans="1:7" ht="12">
      <c r="A30" s="4">
        <f t="shared" si="0"/>
        <v>912</v>
      </c>
      <c r="B30" s="38" t="s">
        <v>629</v>
      </c>
      <c r="C30" s="12"/>
      <c r="E30" s="19"/>
      <c r="F30" s="19"/>
      <c r="G30" s="49"/>
    </row>
    <row r="31" spans="1:7" ht="12">
      <c r="A31" s="4">
        <f t="shared" si="0"/>
        <v>913</v>
      </c>
      <c r="B31" s="38" t="s">
        <v>667</v>
      </c>
      <c r="C31" s="12"/>
      <c r="E31" s="19"/>
      <c r="F31" s="19"/>
      <c r="G31" s="49"/>
    </row>
    <row r="32" spans="1:7" ht="12">
      <c r="A32" s="4">
        <f t="shared" si="0"/>
        <v>914</v>
      </c>
      <c r="B32" s="38" t="s">
        <v>630</v>
      </c>
      <c r="C32" s="12"/>
      <c r="E32" s="19"/>
      <c r="F32" s="19"/>
      <c r="G32" s="49"/>
    </row>
    <row r="33" spans="1:7" ht="24.75">
      <c r="A33" s="4">
        <f t="shared" si="0"/>
        <v>915</v>
      </c>
      <c r="B33" s="38" t="s">
        <v>625</v>
      </c>
      <c r="C33" s="12"/>
      <c r="E33" s="19"/>
      <c r="F33" s="19"/>
      <c r="G33" s="49"/>
    </row>
    <row r="34" spans="1:7" ht="37.5">
      <c r="A34" s="4">
        <f t="shared" si="0"/>
        <v>916</v>
      </c>
      <c r="B34" s="38" t="s">
        <v>731</v>
      </c>
      <c r="C34" s="12"/>
      <c r="E34" s="19"/>
      <c r="F34" s="19"/>
      <c r="G34" s="49"/>
    </row>
    <row r="35" spans="1:7" ht="24.75">
      <c r="A35" s="4">
        <f t="shared" si="0"/>
        <v>917</v>
      </c>
      <c r="B35" s="38" t="s">
        <v>732</v>
      </c>
      <c r="C35" s="12"/>
      <c r="E35" s="19"/>
      <c r="F35" s="19"/>
      <c r="G35" s="49"/>
    </row>
    <row r="36" spans="1:7" ht="12">
      <c r="A36" s="4">
        <f t="shared" si="0"/>
        <v>918</v>
      </c>
      <c r="B36" s="38" t="s">
        <v>571</v>
      </c>
      <c r="C36" s="12"/>
      <c r="E36" s="19"/>
      <c r="F36" s="19"/>
      <c r="G36" s="49"/>
    </row>
    <row r="37" spans="1:7" ht="24.75">
      <c r="A37" s="4">
        <f t="shared" si="0"/>
        <v>919</v>
      </c>
      <c r="B37" s="38" t="s">
        <v>584</v>
      </c>
      <c r="C37" s="12"/>
      <c r="E37" s="19"/>
      <c r="F37" s="19"/>
      <c r="G37" s="49"/>
    </row>
    <row r="38" spans="1:7" ht="12">
      <c r="A38" s="4">
        <f t="shared" si="0"/>
        <v>920</v>
      </c>
      <c r="B38" s="38" t="s">
        <v>631</v>
      </c>
      <c r="G38" s="11"/>
    </row>
    <row r="39" spans="1:7" ht="12">
      <c r="A39" s="4">
        <f t="shared" si="0"/>
        <v>921</v>
      </c>
      <c r="B39" s="38" t="s">
        <v>589</v>
      </c>
      <c r="G39" s="11"/>
    </row>
    <row r="40" spans="1:7" ht="12.75">
      <c r="A40" s="4">
        <f t="shared" si="0"/>
        <v>922</v>
      </c>
      <c r="B40" s="53" t="s">
        <v>580</v>
      </c>
      <c r="C40" s="40"/>
      <c r="D40" s="40"/>
      <c r="E40" s="40"/>
      <c r="F40" s="40"/>
      <c r="G40" s="41"/>
    </row>
    <row r="41" spans="1:7" ht="12">
      <c r="A41" s="4">
        <f>IF(A40&gt;0,A40+1,IF(#REF!&gt;0,#REF!+1,A39+1))</f>
        <v>923</v>
      </c>
      <c r="B41" s="38" t="s">
        <v>642</v>
      </c>
      <c r="G41" s="10"/>
    </row>
    <row r="42" spans="1:7" ht="12.75" customHeight="1">
      <c r="A42" s="4">
        <f>IF(A41&gt;0,A41+1,IF(A40&gt;0,A40+1,#REF!+1))</f>
        <v>924</v>
      </c>
      <c r="B42" s="38" t="s">
        <v>643</v>
      </c>
      <c r="G42" s="10"/>
    </row>
    <row r="43" spans="1:7" ht="12">
      <c r="A43" s="4">
        <f t="shared" si="0"/>
        <v>925</v>
      </c>
      <c r="B43" s="38" t="s">
        <v>644</v>
      </c>
      <c r="G43" s="10"/>
    </row>
    <row r="44" spans="1:7" ht="24.75" customHeight="1">
      <c r="A44" s="4">
        <f t="shared" si="0"/>
        <v>926</v>
      </c>
      <c r="B44" s="38" t="s">
        <v>581</v>
      </c>
      <c r="G44" s="10"/>
    </row>
    <row r="45" spans="1:7" ht="12">
      <c r="A45" s="4">
        <f t="shared" si="0"/>
        <v>927</v>
      </c>
      <c r="B45" s="38" t="s">
        <v>660</v>
      </c>
      <c r="G45" s="10"/>
    </row>
    <row r="46" spans="1:7" ht="12.75" customHeight="1">
      <c r="A46" s="4">
        <f t="shared" si="0"/>
        <v>928</v>
      </c>
      <c r="B46" s="38" t="s">
        <v>645</v>
      </c>
      <c r="G46" s="10"/>
    </row>
    <row r="47" spans="1:7" ht="24.75">
      <c r="A47" s="4">
        <f t="shared" si="0"/>
        <v>929</v>
      </c>
      <c r="B47" s="38" t="s">
        <v>646</v>
      </c>
      <c r="G47" s="10"/>
    </row>
    <row r="48" spans="1:7" ht="24.75">
      <c r="A48" s="4">
        <f t="shared" si="0"/>
        <v>930</v>
      </c>
      <c r="B48" s="5" t="s">
        <v>587</v>
      </c>
      <c r="G48" s="6"/>
    </row>
    <row r="49" spans="1:7" ht="12">
      <c r="A49" s="4">
        <f t="shared" si="0"/>
        <v>931</v>
      </c>
      <c r="B49" s="5" t="s">
        <v>582</v>
      </c>
      <c r="G49" s="6"/>
    </row>
    <row r="50" spans="1:7" ht="12.75">
      <c r="A50" s="4">
        <f t="shared" si="0"/>
        <v>932</v>
      </c>
      <c r="B50" s="53" t="s">
        <v>588</v>
      </c>
      <c r="C50" s="40"/>
      <c r="D50" s="40"/>
      <c r="E50" s="40"/>
      <c r="F50" s="40"/>
      <c r="G50" s="41"/>
    </row>
    <row r="51" spans="1:6" ht="24.75">
      <c r="A51" s="4">
        <f t="shared" si="0"/>
        <v>933</v>
      </c>
      <c r="B51" s="5" t="s">
        <v>598</v>
      </c>
      <c r="C51" s="60"/>
      <c r="D51" s="60"/>
      <c r="E51" s="60"/>
      <c r="F51" s="60"/>
    </row>
  </sheetData>
  <sheetProtection/>
  <mergeCells count="1">
    <mergeCell ref="C1:F1"/>
  </mergeCells>
  <printOptions horizontalCentered="1"/>
  <pageMargins left="0.75" right="0.75" top="0.7" bottom="0.7" header="0.25" footer="0.25"/>
  <pageSetup fitToHeight="0" horizontalDpi="600" verticalDpi="600" orientation="landscape" r:id="rId1"/>
  <headerFooter alignWithMargins="0">
    <oddHeader>&amp;L&amp;"Garamond,Regular"City of Beverly Hills 
Request for Proposals #19-28&amp;CAppendix C&amp;R&amp;"Garamond,Regular"Electronic Cite
Writer System</oddHeader>
    <oddFooter>&amp;L&amp;"Garamond,Regular"
April 23,  2019&amp;R&amp;"Garamond,Regular"&amp;A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Granaz Movahed</dc:creator>
  <cp:keywords/>
  <dc:description/>
  <cp:lastModifiedBy>Maria Lara</cp:lastModifiedBy>
  <cp:lastPrinted>2018-12-14T20:34:45Z</cp:lastPrinted>
  <dcterms:created xsi:type="dcterms:W3CDTF">2004-12-04T23:57:32Z</dcterms:created>
  <dcterms:modified xsi:type="dcterms:W3CDTF">2019-04-18T20:58:46Z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